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fileSharing readOnlyRecommended="1"/>
  <workbookPr/>
  <mc:AlternateContent xmlns:mc="http://schemas.openxmlformats.org/markup-compatibility/2006">
    <mc:Choice Requires="x15">
      <x15ac:absPath xmlns:x15ac="http://schemas.microsoft.com/office/spreadsheetml/2010/11/ac" url="C:\Work\Monza Trading\2026 OFFERS\Bags &amp; Accessories\"/>
    </mc:Choice>
  </mc:AlternateContent>
  <xr:revisionPtr revIDLastSave="0" documentId="13_ncr:1_{275DCFDC-1186-45AE-81A5-802A20FD07D3}" xr6:coauthVersionLast="47" xr6:coauthVersionMax="47" xr10:uidLastSave="{00000000-0000-0000-0000-000000000000}"/>
  <bookViews>
    <workbookView xWindow="-98" yWindow="-98" windowWidth="21795" windowHeight="13695" xr2:uid="{CABE77A0-4764-437A-80FD-08831AC48CEF}"/>
  </bookViews>
  <sheets>
    <sheet name="OFFER" sheetId="1" r:id="rId1"/>
  </sheets>
  <definedNames>
    <definedName name="_xlnm._FilterDatabase" localSheetId="0" hidden="1">OFFER!$A$14:$M$14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1058" i="1" l="1"/>
  <c r="S1236" i="1"/>
  <c r="R38" i="1"/>
  <c r="S38" i="1" s="1"/>
  <c r="R296" i="1"/>
  <c r="S296" i="1" s="1"/>
  <c r="R366" i="1"/>
  <c r="S366" i="1" s="1"/>
  <c r="R376" i="1"/>
  <c r="S376" i="1" s="1"/>
  <c r="R479" i="1"/>
  <c r="S479" i="1" s="1"/>
  <c r="R508" i="1"/>
  <c r="S508" i="1" s="1"/>
  <c r="R576" i="1"/>
  <c r="S576" i="1" s="1"/>
  <c r="R629" i="1"/>
  <c r="S629" i="1" s="1"/>
  <c r="R809" i="1"/>
  <c r="S809" i="1" s="1"/>
  <c r="R819" i="1"/>
  <c r="S819" i="1" s="1"/>
  <c r="R838" i="1"/>
  <c r="S838" i="1" s="1"/>
  <c r="R936" i="1"/>
  <c r="S936" i="1" s="1"/>
  <c r="R1008" i="1"/>
  <c r="S1008" i="1" s="1"/>
  <c r="R1026" i="1"/>
  <c r="S1026" i="1" s="1"/>
  <c r="R1108" i="1"/>
  <c r="S1108" i="1" s="1"/>
  <c r="R1109" i="1"/>
  <c r="S1109" i="1" s="1"/>
  <c r="R1128" i="1"/>
  <c r="S1128" i="1" s="1"/>
  <c r="R1226" i="1"/>
  <c r="S1226" i="1" s="1"/>
  <c r="R1248" i="1"/>
  <c r="S1248" i="1" s="1"/>
  <c r="Q26" i="1"/>
  <c r="Q46" i="1"/>
  <c r="Q48" i="1"/>
  <c r="Q66" i="1"/>
  <c r="Q89" i="1"/>
  <c r="Q99" i="1"/>
  <c r="Q109" i="1"/>
  <c r="Q128" i="1"/>
  <c r="Q199" i="1"/>
  <c r="Q228" i="1"/>
  <c r="Q244" i="1"/>
  <c r="Q268" i="1"/>
  <c r="Q294" i="1"/>
  <c r="Q299" i="1"/>
  <c r="Q308" i="1"/>
  <c r="Q366" i="1"/>
  <c r="Q368" i="1"/>
  <c r="Q376" i="1"/>
  <c r="Q386" i="1"/>
  <c r="Q428" i="1"/>
  <c r="Q429" i="1"/>
  <c r="Q476" i="1"/>
  <c r="Q479" i="1"/>
  <c r="Q484" i="1"/>
  <c r="Q486" i="1"/>
  <c r="Q499" i="1"/>
  <c r="Q528" i="1"/>
  <c r="Q538" i="1"/>
  <c r="Q539" i="1"/>
  <c r="Q546" i="1"/>
  <c r="Q559" i="1"/>
  <c r="Q579" i="1"/>
  <c r="Q586" i="1"/>
  <c r="Q588" i="1"/>
  <c r="Q596" i="1"/>
  <c r="Q599" i="1"/>
  <c r="Q628" i="1"/>
  <c r="Q636" i="1"/>
  <c r="Q638" i="1"/>
  <c r="Q639" i="1"/>
  <c r="Q649" i="1"/>
  <c r="Q656" i="1"/>
  <c r="Q664" i="1"/>
  <c r="Q666" i="1"/>
  <c r="Q668" i="1"/>
  <c r="Q676" i="1"/>
  <c r="Q686" i="1"/>
  <c r="Q698" i="1"/>
  <c r="Q699" i="1"/>
  <c r="Q706" i="1"/>
  <c r="Q714" i="1"/>
  <c r="Q716" i="1"/>
  <c r="Q726" i="1"/>
  <c r="Q748" i="1"/>
  <c r="Q749" i="1"/>
  <c r="Q766" i="1"/>
  <c r="Q786" i="1"/>
  <c r="Q788" i="1"/>
  <c r="Q789" i="1"/>
  <c r="Q798" i="1"/>
  <c r="Q799" i="1"/>
  <c r="Q818" i="1"/>
  <c r="Q826" i="1"/>
  <c r="Q828" i="1"/>
  <c r="Q836" i="1"/>
  <c r="Q838" i="1"/>
  <c r="Q848" i="1"/>
  <c r="Q866" i="1"/>
  <c r="Q868" i="1"/>
  <c r="Q876" i="1"/>
  <c r="Q878" i="1"/>
  <c r="Q886" i="1"/>
  <c r="Q889" i="1"/>
  <c r="Q909" i="1"/>
  <c r="Q914" i="1"/>
  <c r="Q916" i="1"/>
  <c r="Q924" i="1"/>
  <c r="Q956" i="1"/>
  <c r="Q958" i="1"/>
  <c r="Q966" i="1"/>
  <c r="Q968" i="1"/>
  <c r="Q976" i="1"/>
  <c r="Q988" i="1"/>
  <c r="Q989" i="1"/>
  <c r="Q998" i="1"/>
  <c r="Q999" i="1"/>
  <c r="Q1009" i="1"/>
  <c r="Q1036" i="1"/>
  <c r="Q1038" i="1"/>
  <c r="Q1046" i="1"/>
  <c r="Q1049" i="1"/>
  <c r="Q1056" i="1"/>
  <c r="Q1066" i="1"/>
  <c r="Q1076" i="1"/>
  <c r="Q1078" i="1"/>
  <c r="Q1079" i="1"/>
  <c r="Q1088" i="1"/>
  <c r="Q1109" i="1"/>
  <c r="Q1116" i="1"/>
  <c r="Q1146" i="1"/>
  <c r="Q1149" i="1"/>
  <c r="Q1156" i="1"/>
  <c r="Q1158" i="1"/>
  <c r="Q1166" i="1"/>
  <c r="Q1169" i="1"/>
  <c r="Q1188" i="1"/>
  <c r="Q1189" i="1"/>
  <c r="Q1198" i="1"/>
  <c r="Q1214" i="1"/>
  <c r="Q1216" i="1"/>
  <c r="Q1236" i="1"/>
  <c r="Q1246" i="1"/>
  <c r="Q1266" i="1"/>
  <c r="Q1268" i="1"/>
  <c r="Q1269" i="1"/>
  <c r="Q1278" i="1"/>
  <c r="Q1288" i="1"/>
  <c r="Q1289" i="1"/>
  <c r="Q1298" i="1"/>
  <c r="Q1299" i="1"/>
  <c r="P16" i="1"/>
  <c r="P17" i="1"/>
  <c r="R17" i="1" s="1"/>
  <c r="S17" i="1" s="1"/>
  <c r="P18" i="1"/>
  <c r="P19" i="1"/>
  <c r="P20" i="1"/>
  <c r="P21" i="1"/>
  <c r="P22" i="1"/>
  <c r="R22" i="1" s="1"/>
  <c r="S22" i="1" s="1"/>
  <c r="P23" i="1"/>
  <c r="P24" i="1"/>
  <c r="P25" i="1"/>
  <c r="P26" i="1"/>
  <c r="R26" i="1" s="1"/>
  <c r="S26" i="1" s="1"/>
  <c r="P27" i="1"/>
  <c r="R27" i="1" s="1"/>
  <c r="S27" i="1" s="1"/>
  <c r="P28" i="1"/>
  <c r="R28" i="1" s="1"/>
  <c r="S28" i="1" s="1"/>
  <c r="P29" i="1"/>
  <c r="P30" i="1"/>
  <c r="P31" i="1"/>
  <c r="P32" i="1"/>
  <c r="P33" i="1"/>
  <c r="P34" i="1"/>
  <c r="P35" i="1"/>
  <c r="P36" i="1"/>
  <c r="Q36" i="1" s="1"/>
  <c r="P37" i="1"/>
  <c r="P38" i="1"/>
  <c r="Q38" i="1" s="1"/>
  <c r="P39" i="1"/>
  <c r="P40" i="1"/>
  <c r="P41" i="1"/>
  <c r="P42" i="1"/>
  <c r="P43" i="1"/>
  <c r="P44" i="1"/>
  <c r="P45" i="1"/>
  <c r="P46" i="1"/>
  <c r="R46" i="1" s="1"/>
  <c r="S46" i="1" s="1"/>
  <c r="P47" i="1"/>
  <c r="Q47" i="1" s="1"/>
  <c r="P48" i="1"/>
  <c r="R48" i="1" s="1"/>
  <c r="S48" i="1" s="1"/>
  <c r="P49" i="1"/>
  <c r="P50" i="1"/>
  <c r="R50" i="1" s="1"/>
  <c r="S50" i="1" s="1"/>
  <c r="P51" i="1"/>
  <c r="R51" i="1" s="1"/>
  <c r="S51" i="1" s="1"/>
  <c r="P52" i="1"/>
  <c r="P53" i="1"/>
  <c r="P54" i="1"/>
  <c r="P55" i="1"/>
  <c r="P56" i="1"/>
  <c r="R56" i="1" s="1"/>
  <c r="S56" i="1" s="1"/>
  <c r="P57" i="1"/>
  <c r="P58" i="1"/>
  <c r="P59" i="1"/>
  <c r="P60" i="1"/>
  <c r="P61" i="1"/>
  <c r="P62" i="1"/>
  <c r="P63" i="1"/>
  <c r="P64" i="1"/>
  <c r="P65" i="1"/>
  <c r="P66" i="1"/>
  <c r="R66" i="1" s="1"/>
  <c r="S66" i="1" s="1"/>
  <c r="P67" i="1"/>
  <c r="P68" i="1"/>
  <c r="R68" i="1" s="1"/>
  <c r="S68" i="1" s="1"/>
  <c r="P69" i="1"/>
  <c r="P70" i="1"/>
  <c r="R70" i="1" s="1"/>
  <c r="S70" i="1" s="1"/>
  <c r="P71" i="1"/>
  <c r="P72" i="1"/>
  <c r="P73" i="1"/>
  <c r="P74" i="1"/>
  <c r="P75" i="1"/>
  <c r="P76" i="1"/>
  <c r="P77" i="1"/>
  <c r="P78" i="1"/>
  <c r="P79" i="1"/>
  <c r="P80" i="1"/>
  <c r="R80" i="1" s="1"/>
  <c r="S80" i="1" s="1"/>
  <c r="P81" i="1"/>
  <c r="R81" i="1" s="1"/>
  <c r="S81" i="1" s="1"/>
  <c r="P82" i="1"/>
  <c r="R82" i="1" s="1"/>
  <c r="S82" i="1" s="1"/>
  <c r="P83" i="1"/>
  <c r="R83" i="1" s="1"/>
  <c r="S83" i="1" s="1"/>
  <c r="P84" i="1"/>
  <c r="P85" i="1"/>
  <c r="P86" i="1"/>
  <c r="P87" i="1"/>
  <c r="P88" i="1"/>
  <c r="P89" i="1"/>
  <c r="R89" i="1" s="1"/>
  <c r="S89" i="1" s="1"/>
  <c r="P90" i="1"/>
  <c r="Q90" i="1" s="1"/>
  <c r="P91" i="1"/>
  <c r="P92" i="1"/>
  <c r="P93" i="1"/>
  <c r="P94" i="1"/>
  <c r="P95" i="1"/>
  <c r="P96" i="1"/>
  <c r="P97" i="1"/>
  <c r="P98" i="1"/>
  <c r="R98" i="1" s="1"/>
  <c r="S98" i="1" s="1"/>
  <c r="P99" i="1"/>
  <c r="R99" i="1" s="1"/>
  <c r="S99" i="1" s="1"/>
  <c r="P100" i="1"/>
  <c r="R100" i="1" s="1"/>
  <c r="S100" i="1" s="1"/>
  <c r="P101" i="1"/>
  <c r="P102" i="1"/>
  <c r="R102" i="1" s="1"/>
  <c r="S102" i="1" s="1"/>
  <c r="P103" i="1"/>
  <c r="P104" i="1"/>
  <c r="P105" i="1"/>
  <c r="P106" i="1"/>
  <c r="P107" i="1"/>
  <c r="P108" i="1"/>
  <c r="P109" i="1"/>
  <c r="R109" i="1" s="1"/>
  <c r="S109" i="1" s="1"/>
  <c r="P110" i="1"/>
  <c r="R110" i="1" s="1"/>
  <c r="S110" i="1" s="1"/>
  <c r="P111" i="1"/>
  <c r="R111" i="1" s="1"/>
  <c r="S111" i="1" s="1"/>
  <c r="P112" i="1"/>
  <c r="P113" i="1"/>
  <c r="P114" i="1"/>
  <c r="P115" i="1"/>
  <c r="P116" i="1"/>
  <c r="P117" i="1"/>
  <c r="P118" i="1"/>
  <c r="R118" i="1" s="1"/>
  <c r="S118" i="1" s="1"/>
  <c r="P119" i="1"/>
  <c r="P120" i="1"/>
  <c r="Q120" i="1" s="1"/>
  <c r="P121" i="1"/>
  <c r="P122" i="1"/>
  <c r="P123" i="1"/>
  <c r="P124" i="1"/>
  <c r="P125" i="1"/>
  <c r="P126" i="1"/>
  <c r="P127" i="1"/>
  <c r="P128" i="1"/>
  <c r="R128" i="1" s="1"/>
  <c r="S128" i="1" s="1"/>
  <c r="P129" i="1"/>
  <c r="R129" i="1" s="1"/>
  <c r="S129" i="1" s="1"/>
  <c r="P130" i="1"/>
  <c r="P131" i="1"/>
  <c r="R131" i="1" s="1"/>
  <c r="S131" i="1" s="1"/>
  <c r="P132" i="1"/>
  <c r="P133" i="1"/>
  <c r="P134" i="1"/>
  <c r="P135" i="1"/>
  <c r="P136" i="1"/>
  <c r="P137" i="1"/>
  <c r="P138" i="1"/>
  <c r="R138" i="1" s="1"/>
  <c r="S138" i="1" s="1"/>
  <c r="P139" i="1"/>
  <c r="R139" i="1" s="1"/>
  <c r="S139" i="1" s="1"/>
  <c r="P140" i="1"/>
  <c r="R140" i="1" s="1"/>
  <c r="S140" i="1" s="1"/>
  <c r="P141" i="1"/>
  <c r="Q141" i="1" s="1"/>
  <c r="P142" i="1"/>
  <c r="P143" i="1"/>
  <c r="P144" i="1"/>
  <c r="P145" i="1"/>
  <c r="P146" i="1"/>
  <c r="P147" i="1"/>
  <c r="P148" i="1"/>
  <c r="P149" i="1"/>
  <c r="P150" i="1"/>
  <c r="P151" i="1"/>
  <c r="R151" i="1" s="1"/>
  <c r="S151" i="1" s="1"/>
  <c r="P152" i="1"/>
  <c r="R152" i="1" s="1"/>
  <c r="S152" i="1" s="1"/>
  <c r="P153" i="1"/>
  <c r="R153" i="1" s="1"/>
  <c r="S153" i="1" s="1"/>
  <c r="P154" i="1"/>
  <c r="R154" i="1" s="1"/>
  <c r="S154" i="1" s="1"/>
  <c r="P155" i="1"/>
  <c r="P156" i="1"/>
  <c r="P157" i="1"/>
  <c r="P158" i="1"/>
  <c r="R158" i="1" s="1"/>
  <c r="S158" i="1" s="1"/>
  <c r="P159" i="1"/>
  <c r="P160" i="1"/>
  <c r="R160" i="1" s="1"/>
  <c r="S160" i="1" s="1"/>
  <c r="P161" i="1"/>
  <c r="P162" i="1"/>
  <c r="P163" i="1"/>
  <c r="P164" i="1"/>
  <c r="P165" i="1"/>
  <c r="P166" i="1"/>
  <c r="Q166" i="1" s="1"/>
  <c r="P167" i="1"/>
  <c r="Q167" i="1" s="1"/>
  <c r="P168" i="1"/>
  <c r="R168" i="1" s="1"/>
  <c r="S168" i="1" s="1"/>
  <c r="P169" i="1"/>
  <c r="R169" i="1" s="1"/>
  <c r="S169" i="1" s="1"/>
  <c r="P170" i="1"/>
  <c r="R170" i="1" s="1"/>
  <c r="S170" i="1" s="1"/>
  <c r="P171" i="1"/>
  <c r="R171" i="1" s="1"/>
  <c r="S171" i="1" s="1"/>
  <c r="P172" i="1"/>
  <c r="P173" i="1"/>
  <c r="R173" i="1" s="1"/>
  <c r="S173" i="1" s="1"/>
  <c r="P174" i="1"/>
  <c r="P175" i="1"/>
  <c r="P176" i="1"/>
  <c r="P177" i="1"/>
  <c r="P178" i="1"/>
  <c r="P179" i="1"/>
  <c r="P180" i="1"/>
  <c r="R180" i="1" s="1"/>
  <c r="S180" i="1" s="1"/>
  <c r="P181" i="1"/>
  <c r="R181" i="1" s="1"/>
  <c r="S181" i="1" s="1"/>
  <c r="P182" i="1"/>
  <c r="P183" i="1"/>
  <c r="P184" i="1"/>
  <c r="P185" i="1"/>
  <c r="P186" i="1"/>
  <c r="P187" i="1"/>
  <c r="P188" i="1"/>
  <c r="Q188" i="1" s="1"/>
  <c r="P189" i="1"/>
  <c r="R189" i="1" s="1"/>
  <c r="S189" i="1" s="1"/>
  <c r="P190" i="1"/>
  <c r="P191" i="1"/>
  <c r="P192" i="1"/>
  <c r="P193" i="1"/>
  <c r="P194" i="1"/>
  <c r="P195" i="1"/>
  <c r="P196" i="1"/>
  <c r="P197" i="1"/>
  <c r="P198" i="1"/>
  <c r="R198" i="1" s="1"/>
  <c r="S198" i="1" s="1"/>
  <c r="P199" i="1"/>
  <c r="R199" i="1" s="1"/>
  <c r="S199" i="1" s="1"/>
  <c r="P200" i="1"/>
  <c r="R200" i="1" s="1"/>
  <c r="S200" i="1" s="1"/>
  <c r="P201" i="1"/>
  <c r="P202" i="1"/>
  <c r="R202" i="1" s="1"/>
  <c r="S202" i="1" s="1"/>
  <c r="P203" i="1"/>
  <c r="P204" i="1"/>
  <c r="P205" i="1"/>
  <c r="P206" i="1"/>
  <c r="P207" i="1"/>
  <c r="P208" i="1"/>
  <c r="P209" i="1"/>
  <c r="R209" i="1" s="1"/>
  <c r="S209" i="1" s="1"/>
  <c r="P210" i="1"/>
  <c r="R210" i="1" s="1"/>
  <c r="S210" i="1" s="1"/>
  <c r="P211" i="1"/>
  <c r="R211" i="1" s="1"/>
  <c r="S211" i="1" s="1"/>
  <c r="P212" i="1"/>
  <c r="P213" i="1"/>
  <c r="P214" i="1"/>
  <c r="P215" i="1"/>
  <c r="P216" i="1"/>
  <c r="P217" i="1"/>
  <c r="P218" i="1"/>
  <c r="R218" i="1" s="1"/>
  <c r="S218" i="1" s="1"/>
  <c r="P219" i="1"/>
  <c r="P220" i="1"/>
  <c r="Q220" i="1" s="1"/>
  <c r="P221" i="1"/>
  <c r="P222" i="1"/>
  <c r="P223" i="1"/>
  <c r="R223" i="1" s="1"/>
  <c r="S223" i="1" s="1"/>
  <c r="P224" i="1"/>
  <c r="R224" i="1" s="1"/>
  <c r="S224" i="1" s="1"/>
  <c r="P225" i="1"/>
  <c r="P226" i="1"/>
  <c r="Q226" i="1" s="1"/>
  <c r="P227" i="1"/>
  <c r="P228" i="1"/>
  <c r="R228" i="1" s="1"/>
  <c r="S228" i="1" s="1"/>
  <c r="P229" i="1"/>
  <c r="R229" i="1" s="1"/>
  <c r="S229" i="1" s="1"/>
  <c r="P230" i="1"/>
  <c r="P231" i="1"/>
  <c r="R231" i="1" s="1"/>
  <c r="S231" i="1" s="1"/>
  <c r="P232" i="1"/>
  <c r="P233" i="1"/>
  <c r="P234" i="1"/>
  <c r="P235" i="1"/>
  <c r="P236" i="1"/>
  <c r="P237" i="1"/>
  <c r="P238" i="1"/>
  <c r="R238" i="1" s="1"/>
  <c r="S238" i="1" s="1"/>
  <c r="P239" i="1"/>
  <c r="R239" i="1" s="1"/>
  <c r="S239" i="1" s="1"/>
  <c r="P240" i="1"/>
  <c r="R240" i="1" s="1"/>
  <c r="S240" i="1" s="1"/>
  <c r="P241" i="1"/>
  <c r="R241" i="1" s="1"/>
  <c r="S241" i="1" s="1"/>
  <c r="P242" i="1"/>
  <c r="P243" i="1"/>
  <c r="P244" i="1"/>
  <c r="R244" i="1" s="1"/>
  <c r="S244" i="1" s="1"/>
  <c r="P245" i="1"/>
  <c r="P246" i="1"/>
  <c r="P247" i="1"/>
  <c r="P248" i="1"/>
  <c r="P249" i="1"/>
  <c r="P250" i="1"/>
  <c r="Q250" i="1" s="1"/>
  <c r="P251" i="1"/>
  <c r="R251" i="1" s="1"/>
  <c r="S251" i="1" s="1"/>
  <c r="P252" i="1"/>
  <c r="R252" i="1" s="1"/>
  <c r="S252" i="1" s="1"/>
  <c r="P253" i="1"/>
  <c r="P254" i="1"/>
  <c r="P255" i="1"/>
  <c r="P256" i="1"/>
  <c r="P257" i="1"/>
  <c r="P258" i="1"/>
  <c r="R258" i="1" s="1"/>
  <c r="S258" i="1" s="1"/>
  <c r="P259" i="1"/>
  <c r="P260" i="1"/>
  <c r="R260" i="1" s="1"/>
  <c r="S260" i="1" s="1"/>
  <c r="P261" i="1"/>
  <c r="P262" i="1"/>
  <c r="P263" i="1"/>
  <c r="P264" i="1"/>
  <c r="P265" i="1"/>
  <c r="P266" i="1"/>
  <c r="P267" i="1"/>
  <c r="P268" i="1"/>
  <c r="R268" i="1" s="1"/>
  <c r="S268" i="1" s="1"/>
  <c r="P269" i="1"/>
  <c r="R269" i="1" s="1"/>
  <c r="S269" i="1" s="1"/>
  <c r="P270" i="1"/>
  <c r="R270" i="1" s="1"/>
  <c r="S270" i="1" s="1"/>
  <c r="P271" i="1"/>
  <c r="R271" i="1" s="1"/>
  <c r="S271" i="1" s="1"/>
  <c r="P272" i="1"/>
  <c r="P273" i="1"/>
  <c r="R273" i="1" s="1"/>
  <c r="S273" i="1" s="1"/>
  <c r="P274" i="1"/>
  <c r="P275" i="1"/>
  <c r="P276" i="1"/>
  <c r="P277" i="1"/>
  <c r="P278" i="1"/>
  <c r="P279" i="1"/>
  <c r="R279" i="1" s="1"/>
  <c r="S279" i="1" s="1"/>
  <c r="P280" i="1"/>
  <c r="R280" i="1" s="1"/>
  <c r="S280" i="1" s="1"/>
  <c r="P281" i="1"/>
  <c r="R281" i="1" s="1"/>
  <c r="S281" i="1" s="1"/>
  <c r="P282" i="1"/>
  <c r="P283" i="1"/>
  <c r="P284" i="1"/>
  <c r="P285" i="1"/>
  <c r="P286" i="1"/>
  <c r="R286" i="1" s="1"/>
  <c r="S286" i="1" s="1"/>
  <c r="P287" i="1"/>
  <c r="P288" i="1"/>
  <c r="P289" i="1"/>
  <c r="P290" i="1"/>
  <c r="P291" i="1"/>
  <c r="Q291" i="1" s="1"/>
  <c r="P292" i="1"/>
  <c r="R292" i="1" s="1"/>
  <c r="S292" i="1" s="1"/>
  <c r="P293" i="1"/>
  <c r="R293" i="1" s="1"/>
  <c r="S293" i="1" s="1"/>
  <c r="P294" i="1"/>
  <c r="R294" i="1" s="1"/>
  <c r="S294" i="1" s="1"/>
  <c r="P295" i="1"/>
  <c r="P296" i="1"/>
  <c r="Q296" i="1" s="1"/>
  <c r="P297" i="1"/>
  <c r="P298" i="1"/>
  <c r="P299" i="1"/>
  <c r="R299" i="1" s="1"/>
  <c r="S299" i="1" s="1"/>
  <c r="P300" i="1"/>
  <c r="P301" i="1"/>
  <c r="P302" i="1"/>
  <c r="P303" i="1"/>
  <c r="P304" i="1"/>
  <c r="P305" i="1"/>
  <c r="P306" i="1"/>
  <c r="R306" i="1" s="1"/>
  <c r="S306" i="1" s="1"/>
  <c r="P307" i="1"/>
  <c r="P308" i="1"/>
  <c r="R308" i="1" s="1"/>
  <c r="S308" i="1" s="1"/>
  <c r="P309" i="1"/>
  <c r="R309" i="1" s="1"/>
  <c r="S309" i="1" s="1"/>
  <c r="P310" i="1"/>
  <c r="P311" i="1"/>
  <c r="R311" i="1" s="1"/>
  <c r="S311" i="1" s="1"/>
  <c r="P312" i="1"/>
  <c r="P313" i="1"/>
  <c r="P314" i="1"/>
  <c r="P315" i="1"/>
  <c r="P316" i="1"/>
  <c r="R316" i="1" s="1"/>
  <c r="S316" i="1" s="1"/>
  <c r="P317" i="1"/>
  <c r="P318" i="1"/>
  <c r="R318" i="1" s="1"/>
  <c r="S318" i="1" s="1"/>
  <c r="P319" i="1"/>
  <c r="R319" i="1" s="1"/>
  <c r="S319" i="1" s="1"/>
  <c r="P320" i="1"/>
  <c r="R320" i="1" s="1"/>
  <c r="S320" i="1" s="1"/>
  <c r="P321" i="1"/>
  <c r="R321" i="1" s="1"/>
  <c r="S321" i="1" s="1"/>
  <c r="P322" i="1"/>
  <c r="P323" i="1"/>
  <c r="P324" i="1"/>
  <c r="P325" i="1"/>
  <c r="P326" i="1"/>
  <c r="P327" i="1"/>
  <c r="P328" i="1"/>
  <c r="R328" i="1" s="1"/>
  <c r="S328" i="1" s="1"/>
  <c r="P329" i="1"/>
  <c r="R329" i="1" s="1"/>
  <c r="S329" i="1" s="1"/>
  <c r="P330" i="1"/>
  <c r="R330" i="1" s="1"/>
  <c r="S330" i="1" s="1"/>
  <c r="P331" i="1"/>
  <c r="R331" i="1" s="1"/>
  <c r="S331" i="1" s="1"/>
  <c r="P332" i="1"/>
  <c r="R332" i="1" s="1"/>
  <c r="S332" i="1" s="1"/>
  <c r="P333" i="1"/>
  <c r="P334" i="1"/>
  <c r="R334" i="1" s="1"/>
  <c r="S334" i="1" s="1"/>
  <c r="P335" i="1"/>
  <c r="P336" i="1"/>
  <c r="P337" i="1"/>
  <c r="P338" i="1"/>
  <c r="P339" i="1"/>
  <c r="R339" i="1" s="1"/>
  <c r="S339" i="1" s="1"/>
  <c r="P340" i="1"/>
  <c r="R340" i="1" s="1"/>
  <c r="S340" i="1" s="1"/>
  <c r="P341" i="1"/>
  <c r="R341" i="1" s="1"/>
  <c r="S341" i="1" s="1"/>
  <c r="P342" i="1"/>
  <c r="P343" i="1"/>
  <c r="P344" i="1"/>
  <c r="P345" i="1"/>
  <c r="P346" i="1"/>
  <c r="R346" i="1" s="1"/>
  <c r="S346" i="1" s="1"/>
  <c r="P347" i="1"/>
  <c r="P348" i="1"/>
  <c r="P349" i="1"/>
  <c r="P350" i="1"/>
  <c r="R350" i="1" s="1"/>
  <c r="S350" i="1" s="1"/>
  <c r="P351" i="1"/>
  <c r="R351" i="1" s="1"/>
  <c r="S351" i="1" s="1"/>
  <c r="P352" i="1"/>
  <c r="R352" i="1" s="1"/>
  <c r="S352" i="1" s="1"/>
  <c r="P353" i="1"/>
  <c r="R353" i="1" s="1"/>
  <c r="S353" i="1" s="1"/>
  <c r="P354" i="1"/>
  <c r="P355" i="1"/>
  <c r="P356" i="1"/>
  <c r="P357" i="1"/>
  <c r="P358" i="1"/>
  <c r="P359" i="1"/>
  <c r="P360" i="1"/>
  <c r="P361" i="1"/>
  <c r="R361" i="1" s="1"/>
  <c r="S361" i="1" s="1"/>
  <c r="P362" i="1"/>
  <c r="P363" i="1"/>
  <c r="P364" i="1"/>
  <c r="P365" i="1"/>
  <c r="P366" i="1"/>
  <c r="P367" i="1"/>
  <c r="P368" i="1"/>
  <c r="R368" i="1" s="1"/>
  <c r="S368" i="1" s="1"/>
  <c r="P369" i="1"/>
  <c r="P370" i="1"/>
  <c r="P371" i="1"/>
  <c r="P372" i="1"/>
  <c r="R372" i="1" s="1"/>
  <c r="S372" i="1" s="1"/>
  <c r="P373" i="1"/>
  <c r="R373" i="1" s="1"/>
  <c r="S373" i="1" s="1"/>
  <c r="P374" i="1"/>
  <c r="P375" i="1"/>
  <c r="P376" i="1"/>
  <c r="P377" i="1"/>
  <c r="P378" i="1"/>
  <c r="P379" i="1"/>
  <c r="R379" i="1" s="1"/>
  <c r="S379" i="1" s="1"/>
  <c r="P380" i="1"/>
  <c r="P381" i="1"/>
  <c r="P382" i="1"/>
  <c r="P383" i="1"/>
  <c r="P384" i="1"/>
  <c r="P385" i="1"/>
  <c r="P386" i="1"/>
  <c r="R386" i="1" s="1"/>
  <c r="S386" i="1" s="1"/>
  <c r="P387" i="1"/>
  <c r="Q387" i="1" s="1"/>
  <c r="P388" i="1"/>
  <c r="R388" i="1" s="1"/>
  <c r="S388" i="1" s="1"/>
  <c r="P389" i="1"/>
  <c r="P390" i="1"/>
  <c r="R390" i="1" s="1"/>
  <c r="S390" i="1" s="1"/>
  <c r="P391" i="1"/>
  <c r="P392" i="1"/>
  <c r="P393" i="1"/>
  <c r="P394" i="1"/>
  <c r="P395" i="1"/>
  <c r="P396" i="1"/>
  <c r="R396" i="1" s="1"/>
  <c r="S396" i="1" s="1"/>
  <c r="P397" i="1"/>
  <c r="P398" i="1"/>
  <c r="R398" i="1" s="1"/>
  <c r="S398" i="1" s="1"/>
  <c r="P399" i="1"/>
  <c r="R399" i="1" s="1"/>
  <c r="S399" i="1" s="1"/>
  <c r="P400" i="1"/>
  <c r="P401" i="1"/>
  <c r="R401" i="1" s="1"/>
  <c r="S401" i="1" s="1"/>
  <c r="P402" i="1"/>
  <c r="P403" i="1"/>
  <c r="P404" i="1"/>
  <c r="P405" i="1"/>
  <c r="P406" i="1"/>
  <c r="R406" i="1" s="1"/>
  <c r="S406" i="1" s="1"/>
  <c r="P407" i="1"/>
  <c r="R407" i="1" s="1"/>
  <c r="S407" i="1" s="1"/>
  <c r="P408" i="1"/>
  <c r="R408" i="1" s="1"/>
  <c r="S408" i="1" s="1"/>
  <c r="P409" i="1"/>
  <c r="R409" i="1" s="1"/>
  <c r="S409" i="1" s="1"/>
  <c r="P410" i="1"/>
  <c r="R410" i="1" s="1"/>
  <c r="S410" i="1" s="1"/>
  <c r="P411" i="1"/>
  <c r="P412" i="1"/>
  <c r="P413" i="1"/>
  <c r="P414" i="1"/>
  <c r="P415" i="1"/>
  <c r="P416" i="1"/>
  <c r="P417" i="1"/>
  <c r="P418" i="1"/>
  <c r="R418" i="1" s="1"/>
  <c r="S418" i="1" s="1"/>
  <c r="P419" i="1"/>
  <c r="R419" i="1" s="1"/>
  <c r="S419" i="1" s="1"/>
  <c r="P420" i="1"/>
  <c r="R420" i="1" s="1"/>
  <c r="S420" i="1" s="1"/>
  <c r="P421" i="1"/>
  <c r="R421" i="1" s="1"/>
  <c r="S421" i="1" s="1"/>
  <c r="P422" i="1"/>
  <c r="P423" i="1"/>
  <c r="R423" i="1" s="1"/>
  <c r="S423" i="1" s="1"/>
  <c r="P424" i="1"/>
  <c r="P425" i="1"/>
  <c r="P426" i="1"/>
  <c r="P427" i="1"/>
  <c r="P428" i="1"/>
  <c r="R428" i="1" s="1"/>
  <c r="S428" i="1" s="1"/>
  <c r="P429" i="1"/>
  <c r="R429" i="1" s="1"/>
  <c r="S429" i="1" s="1"/>
  <c r="P430" i="1"/>
  <c r="R430" i="1" s="1"/>
  <c r="S430" i="1" s="1"/>
  <c r="P431" i="1"/>
  <c r="R431" i="1" s="1"/>
  <c r="S431" i="1" s="1"/>
  <c r="P432" i="1"/>
  <c r="P433" i="1"/>
  <c r="P434" i="1"/>
  <c r="P435" i="1"/>
  <c r="P436" i="1"/>
  <c r="P437" i="1"/>
  <c r="P438" i="1"/>
  <c r="P439" i="1"/>
  <c r="R439" i="1" s="1"/>
  <c r="S439" i="1" s="1"/>
  <c r="P440" i="1"/>
  <c r="R440" i="1" s="1"/>
  <c r="S440" i="1" s="1"/>
  <c r="P441" i="1"/>
  <c r="R441" i="1" s="1"/>
  <c r="S441" i="1" s="1"/>
  <c r="P442" i="1"/>
  <c r="R442" i="1" s="1"/>
  <c r="S442" i="1" s="1"/>
  <c r="P443" i="1"/>
  <c r="R443" i="1" s="1"/>
  <c r="S443" i="1" s="1"/>
  <c r="P444" i="1"/>
  <c r="P445" i="1"/>
  <c r="P446" i="1"/>
  <c r="R446" i="1" s="1"/>
  <c r="S446" i="1" s="1"/>
  <c r="P447" i="1"/>
  <c r="P448" i="1"/>
  <c r="P449" i="1"/>
  <c r="P450" i="1"/>
  <c r="R450" i="1" s="1"/>
  <c r="S450" i="1" s="1"/>
  <c r="P451" i="1"/>
  <c r="R451" i="1" s="1"/>
  <c r="S451" i="1" s="1"/>
  <c r="P452" i="1"/>
  <c r="P453" i="1"/>
  <c r="P454" i="1"/>
  <c r="P455" i="1"/>
  <c r="P456" i="1"/>
  <c r="P457" i="1"/>
  <c r="P458" i="1"/>
  <c r="P459" i="1"/>
  <c r="P460" i="1"/>
  <c r="P461" i="1"/>
  <c r="R461" i="1" s="1"/>
  <c r="S461" i="1" s="1"/>
  <c r="P462" i="1"/>
  <c r="R462" i="1" s="1"/>
  <c r="S462" i="1" s="1"/>
  <c r="P463" i="1"/>
  <c r="R463" i="1" s="1"/>
  <c r="S463" i="1" s="1"/>
  <c r="P464" i="1"/>
  <c r="R464" i="1" s="1"/>
  <c r="S464" i="1" s="1"/>
  <c r="P465" i="1"/>
  <c r="P466" i="1"/>
  <c r="R466" i="1" s="1"/>
  <c r="S466" i="1" s="1"/>
  <c r="P467" i="1"/>
  <c r="P468" i="1"/>
  <c r="R468" i="1" s="1"/>
  <c r="S468" i="1" s="1"/>
  <c r="P469" i="1"/>
  <c r="P470" i="1"/>
  <c r="P471" i="1"/>
  <c r="P472" i="1"/>
  <c r="P473" i="1"/>
  <c r="P474" i="1"/>
  <c r="P475" i="1"/>
  <c r="P476" i="1"/>
  <c r="R476" i="1" s="1"/>
  <c r="S476" i="1" s="1"/>
  <c r="P477" i="1"/>
  <c r="P478" i="1"/>
  <c r="P479" i="1"/>
  <c r="P480" i="1"/>
  <c r="Q480" i="1" s="1"/>
  <c r="P481" i="1"/>
  <c r="P482" i="1"/>
  <c r="P483" i="1"/>
  <c r="R483" i="1" s="1"/>
  <c r="S483" i="1" s="1"/>
  <c r="P484" i="1"/>
  <c r="R484" i="1" s="1"/>
  <c r="S484" i="1" s="1"/>
  <c r="P485" i="1"/>
  <c r="P486" i="1"/>
  <c r="R486" i="1" s="1"/>
  <c r="S486" i="1" s="1"/>
  <c r="P487" i="1"/>
  <c r="P488" i="1"/>
  <c r="P489" i="1"/>
  <c r="Q489" i="1" s="1"/>
  <c r="P490" i="1"/>
  <c r="P491" i="1"/>
  <c r="Q491" i="1" s="1"/>
  <c r="P492" i="1"/>
  <c r="P493" i="1"/>
  <c r="P494" i="1"/>
  <c r="P495" i="1"/>
  <c r="P496" i="1"/>
  <c r="R496" i="1" s="1"/>
  <c r="S496" i="1" s="1"/>
  <c r="P497" i="1"/>
  <c r="R497" i="1" s="1"/>
  <c r="S497" i="1" s="1"/>
  <c r="P498" i="1"/>
  <c r="P499" i="1"/>
  <c r="R499" i="1" s="1"/>
  <c r="S499" i="1" s="1"/>
  <c r="P500" i="1"/>
  <c r="P501" i="1"/>
  <c r="P502" i="1"/>
  <c r="P503" i="1"/>
  <c r="P504" i="1"/>
  <c r="P505" i="1"/>
  <c r="P506" i="1"/>
  <c r="R506" i="1" s="1"/>
  <c r="S506" i="1" s="1"/>
  <c r="P507" i="1"/>
  <c r="P508" i="1"/>
  <c r="Q508" i="1" s="1"/>
  <c r="P509" i="1"/>
  <c r="R509" i="1" s="1"/>
  <c r="S509" i="1" s="1"/>
  <c r="P510" i="1"/>
  <c r="P511" i="1"/>
  <c r="P512" i="1"/>
  <c r="P513" i="1"/>
  <c r="R513" i="1" s="1"/>
  <c r="S513" i="1" s="1"/>
  <c r="P514" i="1"/>
  <c r="R514" i="1" s="1"/>
  <c r="S514" i="1" s="1"/>
  <c r="P515" i="1"/>
  <c r="R515" i="1" s="1"/>
  <c r="S515" i="1" s="1"/>
  <c r="P516" i="1"/>
  <c r="R516" i="1" s="1"/>
  <c r="S516" i="1" s="1"/>
  <c r="P517" i="1"/>
  <c r="P518" i="1"/>
  <c r="R518" i="1" s="1"/>
  <c r="S518" i="1" s="1"/>
  <c r="P519" i="1"/>
  <c r="R519" i="1" s="1"/>
  <c r="S519" i="1" s="1"/>
  <c r="P520" i="1"/>
  <c r="P521" i="1"/>
  <c r="P522" i="1"/>
  <c r="P523" i="1"/>
  <c r="P524" i="1"/>
  <c r="P525" i="1"/>
  <c r="P526" i="1"/>
  <c r="R526" i="1" s="1"/>
  <c r="S526" i="1" s="1"/>
  <c r="P527" i="1"/>
  <c r="R527" i="1" s="1"/>
  <c r="S527" i="1" s="1"/>
  <c r="P528" i="1"/>
  <c r="R528" i="1" s="1"/>
  <c r="S528" i="1" s="1"/>
  <c r="P529" i="1"/>
  <c r="R529" i="1" s="1"/>
  <c r="S529" i="1" s="1"/>
  <c r="P530" i="1"/>
  <c r="P531" i="1"/>
  <c r="P532" i="1"/>
  <c r="P533" i="1"/>
  <c r="P534" i="1"/>
  <c r="P535" i="1"/>
  <c r="P536" i="1"/>
  <c r="R536" i="1" s="1"/>
  <c r="S536" i="1" s="1"/>
  <c r="P537" i="1"/>
  <c r="P538" i="1"/>
  <c r="R538" i="1" s="1"/>
  <c r="S538" i="1" s="1"/>
  <c r="P539" i="1"/>
  <c r="R539" i="1" s="1"/>
  <c r="S539" i="1" s="1"/>
  <c r="P540" i="1"/>
  <c r="P541" i="1"/>
  <c r="P542" i="1"/>
  <c r="P543" i="1"/>
  <c r="R543" i="1" s="1"/>
  <c r="S543" i="1" s="1"/>
  <c r="P544" i="1"/>
  <c r="R544" i="1" s="1"/>
  <c r="S544" i="1" s="1"/>
  <c r="P545" i="1"/>
  <c r="P546" i="1"/>
  <c r="R546" i="1" s="1"/>
  <c r="S546" i="1" s="1"/>
  <c r="P547" i="1"/>
  <c r="P548" i="1"/>
  <c r="R548" i="1" s="1"/>
  <c r="S548" i="1" s="1"/>
  <c r="P549" i="1"/>
  <c r="R549" i="1" s="1"/>
  <c r="S549" i="1" s="1"/>
  <c r="P550" i="1"/>
  <c r="P551" i="1"/>
  <c r="Q551" i="1" s="1"/>
  <c r="P552" i="1"/>
  <c r="P553" i="1"/>
  <c r="P554" i="1"/>
  <c r="P555" i="1"/>
  <c r="R555" i="1" s="1"/>
  <c r="S555" i="1" s="1"/>
  <c r="P556" i="1"/>
  <c r="R556" i="1" s="1"/>
  <c r="S556" i="1" s="1"/>
  <c r="P557" i="1"/>
  <c r="R557" i="1" s="1"/>
  <c r="S557" i="1" s="1"/>
  <c r="P558" i="1"/>
  <c r="R558" i="1" s="1"/>
  <c r="S558" i="1" s="1"/>
  <c r="P559" i="1"/>
  <c r="R559" i="1" s="1"/>
  <c r="S559" i="1" s="1"/>
  <c r="P560" i="1"/>
  <c r="P561" i="1"/>
  <c r="P562" i="1"/>
  <c r="P563" i="1"/>
  <c r="P564" i="1"/>
  <c r="P565" i="1"/>
  <c r="P566" i="1"/>
  <c r="R566" i="1" s="1"/>
  <c r="S566" i="1" s="1"/>
  <c r="P567" i="1"/>
  <c r="P568" i="1"/>
  <c r="R568" i="1" s="1"/>
  <c r="S568" i="1" s="1"/>
  <c r="P569" i="1"/>
  <c r="R569" i="1" s="1"/>
  <c r="S569" i="1" s="1"/>
  <c r="P570" i="1"/>
  <c r="P571" i="1"/>
  <c r="P572" i="1"/>
  <c r="P573" i="1"/>
  <c r="R573" i="1" s="1"/>
  <c r="S573" i="1" s="1"/>
  <c r="P574" i="1"/>
  <c r="P575" i="1"/>
  <c r="P576" i="1"/>
  <c r="Q576" i="1" s="1"/>
  <c r="P577" i="1"/>
  <c r="Q577" i="1" s="1"/>
  <c r="P578" i="1"/>
  <c r="Q578" i="1" s="1"/>
  <c r="P579" i="1"/>
  <c r="R579" i="1" s="1"/>
  <c r="S579" i="1" s="1"/>
  <c r="P580" i="1"/>
  <c r="P581" i="1"/>
  <c r="P582" i="1"/>
  <c r="P583" i="1"/>
  <c r="P584" i="1"/>
  <c r="R584" i="1" s="1"/>
  <c r="S584" i="1" s="1"/>
  <c r="P585" i="1"/>
  <c r="R585" i="1" s="1"/>
  <c r="S585" i="1" s="1"/>
  <c r="P586" i="1"/>
  <c r="R586" i="1" s="1"/>
  <c r="S586" i="1" s="1"/>
  <c r="P587" i="1"/>
  <c r="P588" i="1"/>
  <c r="R588" i="1" s="1"/>
  <c r="S588" i="1" s="1"/>
  <c r="P589" i="1"/>
  <c r="R589" i="1" s="1"/>
  <c r="S589" i="1" s="1"/>
  <c r="P590" i="1"/>
  <c r="Q590" i="1" s="1"/>
  <c r="P591" i="1"/>
  <c r="Q591" i="1" s="1"/>
  <c r="P592" i="1"/>
  <c r="P593" i="1"/>
  <c r="P594" i="1"/>
  <c r="P595" i="1"/>
  <c r="P596" i="1"/>
  <c r="R596" i="1" s="1"/>
  <c r="S596" i="1" s="1"/>
  <c r="P597" i="1"/>
  <c r="R597" i="1" s="1"/>
  <c r="S597" i="1" s="1"/>
  <c r="P598" i="1"/>
  <c r="R598" i="1" s="1"/>
  <c r="S598" i="1" s="1"/>
  <c r="P599" i="1"/>
  <c r="R599" i="1" s="1"/>
  <c r="S599" i="1" s="1"/>
  <c r="P600" i="1"/>
  <c r="P601" i="1"/>
  <c r="P602" i="1"/>
  <c r="P603" i="1"/>
  <c r="P604" i="1"/>
  <c r="P605" i="1"/>
  <c r="P606" i="1"/>
  <c r="R606" i="1" s="1"/>
  <c r="S606" i="1" s="1"/>
  <c r="P607" i="1"/>
  <c r="P608" i="1"/>
  <c r="R608" i="1" s="1"/>
  <c r="S608" i="1" s="1"/>
  <c r="P609" i="1"/>
  <c r="R609" i="1" s="1"/>
  <c r="S609" i="1" s="1"/>
  <c r="P610" i="1"/>
  <c r="P611" i="1"/>
  <c r="P612" i="1"/>
  <c r="P613" i="1"/>
  <c r="R613" i="1" s="1"/>
  <c r="S613" i="1" s="1"/>
  <c r="P614" i="1"/>
  <c r="R614" i="1" s="1"/>
  <c r="S614" i="1" s="1"/>
  <c r="P615" i="1"/>
  <c r="R615" i="1" s="1"/>
  <c r="S615" i="1" s="1"/>
  <c r="P616" i="1"/>
  <c r="R616" i="1" s="1"/>
  <c r="S616" i="1" s="1"/>
  <c r="P617" i="1"/>
  <c r="P618" i="1"/>
  <c r="R618" i="1" s="1"/>
  <c r="S618" i="1" s="1"/>
  <c r="P619" i="1"/>
  <c r="R619" i="1" s="1"/>
  <c r="S619" i="1" s="1"/>
  <c r="P620" i="1"/>
  <c r="P621" i="1"/>
  <c r="P622" i="1"/>
  <c r="P623" i="1"/>
  <c r="P624" i="1"/>
  <c r="P625" i="1"/>
  <c r="P626" i="1"/>
  <c r="R626" i="1" s="1"/>
  <c r="S626" i="1" s="1"/>
  <c r="P627" i="1"/>
  <c r="R627" i="1" s="1"/>
  <c r="S627" i="1" s="1"/>
  <c r="P628" i="1"/>
  <c r="R628" i="1" s="1"/>
  <c r="S628" i="1" s="1"/>
  <c r="P629" i="1"/>
  <c r="Q629" i="1" s="1"/>
  <c r="P630" i="1"/>
  <c r="P631" i="1"/>
  <c r="Q631" i="1" s="1"/>
  <c r="P632" i="1"/>
  <c r="P633" i="1"/>
  <c r="P634" i="1"/>
  <c r="P635" i="1"/>
  <c r="P636" i="1"/>
  <c r="R636" i="1" s="1"/>
  <c r="S636" i="1" s="1"/>
  <c r="P637" i="1"/>
  <c r="P638" i="1"/>
  <c r="R638" i="1" s="1"/>
  <c r="S638" i="1" s="1"/>
  <c r="P639" i="1"/>
  <c r="R639" i="1" s="1"/>
  <c r="S639" i="1" s="1"/>
  <c r="P640" i="1"/>
  <c r="P641" i="1"/>
  <c r="R641" i="1" s="1"/>
  <c r="S641" i="1" s="1"/>
  <c r="P642" i="1"/>
  <c r="P643" i="1"/>
  <c r="P644" i="1"/>
  <c r="Q644" i="1" s="1"/>
  <c r="P645" i="1"/>
  <c r="P646" i="1"/>
  <c r="R646" i="1" s="1"/>
  <c r="S646" i="1" s="1"/>
  <c r="P647" i="1"/>
  <c r="P648" i="1"/>
  <c r="R648" i="1" s="1"/>
  <c r="S648" i="1" s="1"/>
  <c r="P649" i="1"/>
  <c r="R649" i="1" s="1"/>
  <c r="S649" i="1" s="1"/>
  <c r="P650" i="1"/>
  <c r="P651" i="1"/>
  <c r="R651" i="1" s="1"/>
  <c r="S651" i="1" s="1"/>
  <c r="P652" i="1"/>
  <c r="P653" i="1"/>
  <c r="R653" i="1" s="1"/>
  <c r="S653" i="1" s="1"/>
  <c r="P654" i="1"/>
  <c r="R654" i="1" s="1"/>
  <c r="S654" i="1" s="1"/>
  <c r="P655" i="1"/>
  <c r="P656" i="1"/>
  <c r="R656" i="1" s="1"/>
  <c r="S656" i="1" s="1"/>
  <c r="P657" i="1"/>
  <c r="P658" i="1"/>
  <c r="R658" i="1" s="1"/>
  <c r="S658" i="1" s="1"/>
  <c r="P659" i="1"/>
  <c r="R659" i="1" s="1"/>
  <c r="S659" i="1" s="1"/>
  <c r="P660" i="1"/>
  <c r="P661" i="1"/>
  <c r="R661" i="1" s="1"/>
  <c r="S661" i="1" s="1"/>
  <c r="P662" i="1"/>
  <c r="P663" i="1"/>
  <c r="P664" i="1"/>
  <c r="R664" i="1" s="1"/>
  <c r="S664" i="1" s="1"/>
  <c r="P665" i="1"/>
  <c r="R665" i="1" s="1"/>
  <c r="S665" i="1" s="1"/>
  <c r="P666" i="1"/>
  <c r="R666" i="1" s="1"/>
  <c r="S666" i="1" s="1"/>
  <c r="P667" i="1"/>
  <c r="P668" i="1"/>
  <c r="R668" i="1" s="1"/>
  <c r="S668" i="1" s="1"/>
  <c r="P669" i="1"/>
  <c r="Q669" i="1" s="1"/>
  <c r="P670" i="1"/>
  <c r="P671" i="1"/>
  <c r="R671" i="1" s="1"/>
  <c r="S671" i="1" s="1"/>
  <c r="P672" i="1"/>
  <c r="P673" i="1"/>
  <c r="P674" i="1"/>
  <c r="P675" i="1"/>
  <c r="P676" i="1"/>
  <c r="R676" i="1" s="1"/>
  <c r="S676" i="1" s="1"/>
  <c r="P677" i="1"/>
  <c r="R677" i="1" s="1"/>
  <c r="S677" i="1" s="1"/>
  <c r="P678" i="1"/>
  <c r="R678" i="1" s="1"/>
  <c r="S678" i="1" s="1"/>
  <c r="P679" i="1"/>
  <c r="R679" i="1" s="1"/>
  <c r="S679" i="1" s="1"/>
  <c r="P680" i="1"/>
  <c r="P681" i="1"/>
  <c r="R681" i="1" s="1"/>
  <c r="S681" i="1" s="1"/>
  <c r="P682" i="1"/>
  <c r="P683" i="1"/>
  <c r="P684" i="1"/>
  <c r="P685" i="1"/>
  <c r="P686" i="1"/>
  <c r="R686" i="1" s="1"/>
  <c r="S686" i="1" s="1"/>
  <c r="P687" i="1"/>
  <c r="P688" i="1"/>
  <c r="R688" i="1" s="1"/>
  <c r="S688" i="1" s="1"/>
  <c r="P689" i="1"/>
  <c r="R689" i="1" s="1"/>
  <c r="S689" i="1" s="1"/>
  <c r="P690" i="1"/>
  <c r="P691" i="1"/>
  <c r="R691" i="1" s="1"/>
  <c r="S691" i="1" s="1"/>
  <c r="P692" i="1"/>
  <c r="P693" i="1"/>
  <c r="P694" i="1"/>
  <c r="P695" i="1"/>
  <c r="P696" i="1"/>
  <c r="R696" i="1" s="1"/>
  <c r="S696" i="1" s="1"/>
  <c r="P697" i="1"/>
  <c r="P698" i="1"/>
  <c r="R698" i="1" s="1"/>
  <c r="S698" i="1" s="1"/>
  <c r="P699" i="1"/>
  <c r="R699" i="1" s="1"/>
  <c r="S699" i="1" s="1"/>
  <c r="P700" i="1"/>
  <c r="Q700" i="1" s="1"/>
  <c r="P701" i="1"/>
  <c r="R701" i="1" s="1"/>
  <c r="S701" i="1" s="1"/>
  <c r="P702" i="1"/>
  <c r="P703" i="1"/>
  <c r="R703" i="1" s="1"/>
  <c r="S703" i="1" s="1"/>
  <c r="P704" i="1"/>
  <c r="R704" i="1" s="1"/>
  <c r="S704" i="1" s="1"/>
  <c r="P705" i="1"/>
  <c r="P706" i="1"/>
  <c r="R706" i="1" s="1"/>
  <c r="S706" i="1" s="1"/>
  <c r="P707" i="1"/>
  <c r="P708" i="1"/>
  <c r="R708" i="1" s="1"/>
  <c r="S708" i="1" s="1"/>
  <c r="P709" i="1"/>
  <c r="R709" i="1" s="1"/>
  <c r="S709" i="1" s="1"/>
  <c r="P710" i="1"/>
  <c r="P711" i="1"/>
  <c r="P712" i="1"/>
  <c r="P713" i="1"/>
  <c r="Q713" i="1" s="1"/>
  <c r="P714" i="1"/>
  <c r="R714" i="1" s="1"/>
  <c r="S714" i="1" s="1"/>
  <c r="P715" i="1"/>
  <c r="R715" i="1" s="1"/>
  <c r="S715" i="1" s="1"/>
  <c r="P716" i="1"/>
  <c r="R716" i="1" s="1"/>
  <c r="S716" i="1" s="1"/>
  <c r="P717" i="1"/>
  <c r="P718" i="1"/>
  <c r="R718" i="1" s="1"/>
  <c r="S718" i="1" s="1"/>
  <c r="P719" i="1"/>
  <c r="R719" i="1" s="1"/>
  <c r="S719" i="1" s="1"/>
  <c r="P720" i="1"/>
  <c r="P721" i="1"/>
  <c r="P722" i="1"/>
  <c r="P723" i="1"/>
  <c r="P724" i="1"/>
  <c r="P725" i="1"/>
  <c r="P726" i="1"/>
  <c r="R726" i="1" s="1"/>
  <c r="S726" i="1" s="1"/>
  <c r="P727" i="1"/>
  <c r="R727" i="1" s="1"/>
  <c r="S727" i="1" s="1"/>
  <c r="P728" i="1"/>
  <c r="R728" i="1" s="1"/>
  <c r="S728" i="1" s="1"/>
  <c r="P729" i="1"/>
  <c r="R729" i="1" s="1"/>
  <c r="S729" i="1" s="1"/>
  <c r="P730" i="1"/>
  <c r="P731" i="1"/>
  <c r="P732" i="1"/>
  <c r="P733" i="1"/>
  <c r="P734" i="1"/>
  <c r="P735" i="1"/>
  <c r="P736" i="1"/>
  <c r="R736" i="1" s="1"/>
  <c r="S736" i="1" s="1"/>
  <c r="P737" i="1"/>
  <c r="P738" i="1"/>
  <c r="R738" i="1" s="1"/>
  <c r="S738" i="1" s="1"/>
  <c r="P739" i="1"/>
  <c r="R739" i="1" s="1"/>
  <c r="S739" i="1" s="1"/>
  <c r="P740" i="1"/>
  <c r="P741" i="1"/>
  <c r="R741" i="1" s="1"/>
  <c r="S741" i="1" s="1"/>
  <c r="P742" i="1"/>
  <c r="P743" i="1"/>
  <c r="P744" i="1"/>
  <c r="P745" i="1"/>
  <c r="P746" i="1"/>
  <c r="Q746" i="1" s="1"/>
  <c r="P747" i="1"/>
  <c r="P748" i="1"/>
  <c r="R748" i="1" s="1"/>
  <c r="S748" i="1" s="1"/>
  <c r="P749" i="1"/>
  <c r="R749" i="1" s="1"/>
  <c r="S749" i="1" s="1"/>
  <c r="P750" i="1"/>
  <c r="P751" i="1"/>
  <c r="R751" i="1" s="1"/>
  <c r="S751" i="1" s="1"/>
  <c r="P752" i="1"/>
  <c r="P753" i="1"/>
  <c r="R753" i="1" s="1"/>
  <c r="S753" i="1" s="1"/>
  <c r="P754" i="1"/>
  <c r="R754" i="1" s="1"/>
  <c r="S754" i="1" s="1"/>
  <c r="P755" i="1"/>
  <c r="P756" i="1"/>
  <c r="R756" i="1" s="1"/>
  <c r="S756" i="1" s="1"/>
  <c r="P757" i="1"/>
  <c r="P758" i="1"/>
  <c r="R758" i="1" s="1"/>
  <c r="S758" i="1" s="1"/>
  <c r="P759" i="1"/>
  <c r="R759" i="1" s="1"/>
  <c r="S759" i="1" s="1"/>
  <c r="P760" i="1"/>
  <c r="P761" i="1"/>
  <c r="P762" i="1"/>
  <c r="P763" i="1"/>
  <c r="P764" i="1"/>
  <c r="R764" i="1" s="1"/>
  <c r="S764" i="1" s="1"/>
  <c r="P765" i="1"/>
  <c r="R765" i="1" s="1"/>
  <c r="S765" i="1" s="1"/>
  <c r="P766" i="1"/>
  <c r="R766" i="1" s="1"/>
  <c r="S766" i="1" s="1"/>
  <c r="P767" i="1"/>
  <c r="P768" i="1"/>
  <c r="R768" i="1" s="1"/>
  <c r="S768" i="1" s="1"/>
  <c r="P769" i="1"/>
  <c r="R769" i="1" s="1"/>
  <c r="S769" i="1" s="1"/>
  <c r="P770" i="1"/>
  <c r="P771" i="1"/>
  <c r="P772" i="1"/>
  <c r="P773" i="1"/>
  <c r="Q773" i="1" s="1"/>
  <c r="P774" i="1"/>
  <c r="P775" i="1"/>
  <c r="P776" i="1"/>
  <c r="R776" i="1" s="1"/>
  <c r="S776" i="1" s="1"/>
  <c r="P777" i="1"/>
  <c r="R777" i="1" s="1"/>
  <c r="S777" i="1" s="1"/>
  <c r="P778" i="1"/>
  <c r="R778" i="1" s="1"/>
  <c r="S778" i="1" s="1"/>
  <c r="P779" i="1"/>
  <c r="R779" i="1" s="1"/>
  <c r="S779" i="1" s="1"/>
  <c r="P780" i="1"/>
  <c r="P781" i="1"/>
  <c r="P782" i="1"/>
  <c r="P783" i="1"/>
  <c r="Q783" i="1" s="1"/>
  <c r="P784" i="1"/>
  <c r="P785" i="1"/>
  <c r="P786" i="1"/>
  <c r="R786" i="1" s="1"/>
  <c r="S786" i="1" s="1"/>
  <c r="P787" i="1"/>
  <c r="P788" i="1"/>
  <c r="R788" i="1" s="1"/>
  <c r="S788" i="1" s="1"/>
  <c r="P789" i="1"/>
  <c r="R789" i="1" s="1"/>
  <c r="S789" i="1" s="1"/>
  <c r="P790" i="1"/>
  <c r="P791" i="1"/>
  <c r="R791" i="1" s="1"/>
  <c r="S791" i="1" s="1"/>
  <c r="P792" i="1"/>
  <c r="P793" i="1"/>
  <c r="P794" i="1"/>
  <c r="P795" i="1"/>
  <c r="P796" i="1"/>
  <c r="R796" i="1" s="1"/>
  <c r="S796" i="1" s="1"/>
  <c r="P797" i="1"/>
  <c r="P798" i="1"/>
  <c r="R798" i="1" s="1"/>
  <c r="S798" i="1" s="1"/>
  <c r="P799" i="1"/>
  <c r="R799" i="1" s="1"/>
  <c r="S799" i="1" s="1"/>
  <c r="P800" i="1"/>
  <c r="P801" i="1"/>
  <c r="R801" i="1" s="1"/>
  <c r="S801" i="1" s="1"/>
  <c r="P802" i="1"/>
  <c r="P803" i="1"/>
  <c r="R803" i="1" s="1"/>
  <c r="S803" i="1" s="1"/>
  <c r="P804" i="1"/>
  <c r="R804" i="1" s="1"/>
  <c r="S804" i="1" s="1"/>
  <c r="P805" i="1"/>
  <c r="P806" i="1"/>
  <c r="R806" i="1" s="1"/>
  <c r="S806" i="1" s="1"/>
  <c r="P807" i="1"/>
  <c r="P808" i="1"/>
  <c r="Q808" i="1" s="1"/>
  <c r="P809" i="1"/>
  <c r="Q809" i="1" s="1"/>
  <c r="P810" i="1"/>
  <c r="Q810" i="1" s="1"/>
  <c r="P811" i="1"/>
  <c r="P812" i="1"/>
  <c r="P813" i="1"/>
  <c r="P814" i="1"/>
  <c r="R814" i="1" s="1"/>
  <c r="S814" i="1" s="1"/>
  <c r="P815" i="1"/>
  <c r="R815" i="1" s="1"/>
  <c r="S815" i="1" s="1"/>
  <c r="P816" i="1"/>
  <c r="R816" i="1" s="1"/>
  <c r="S816" i="1" s="1"/>
  <c r="P817" i="1"/>
  <c r="P818" i="1"/>
  <c r="R818" i="1" s="1"/>
  <c r="S818" i="1" s="1"/>
  <c r="P819" i="1"/>
  <c r="Q819" i="1" s="1"/>
  <c r="P820" i="1"/>
  <c r="Q820" i="1" s="1"/>
  <c r="P821" i="1"/>
  <c r="P822" i="1"/>
  <c r="P823" i="1"/>
  <c r="Q823" i="1" s="1"/>
  <c r="P824" i="1"/>
  <c r="P825" i="1"/>
  <c r="P826" i="1"/>
  <c r="R826" i="1" s="1"/>
  <c r="S826" i="1" s="1"/>
  <c r="P827" i="1"/>
  <c r="R827" i="1" s="1"/>
  <c r="S827" i="1" s="1"/>
  <c r="P828" i="1"/>
  <c r="R828" i="1" s="1"/>
  <c r="S828" i="1" s="1"/>
  <c r="P829" i="1"/>
  <c r="R829" i="1" s="1"/>
  <c r="S829" i="1" s="1"/>
  <c r="P830" i="1"/>
  <c r="P831" i="1"/>
  <c r="P832" i="1"/>
  <c r="P833" i="1"/>
  <c r="P834" i="1"/>
  <c r="P835" i="1"/>
  <c r="P836" i="1"/>
  <c r="R836" i="1" s="1"/>
  <c r="S836" i="1" s="1"/>
  <c r="P837" i="1"/>
  <c r="P838" i="1"/>
  <c r="P839" i="1"/>
  <c r="R839" i="1" s="1"/>
  <c r="S839" i="1" s="1"/>
  <c r="P840" i="1"/>
  <c r="P841" i="1"/>
  <c r="R841" i="1" s="1"/>
  <c r="S841" i="1" s="1"/>
  <c r="P842" i="1"/>
  <c r="P843" i="1"/>
  <c r="P844" i="1"/>
  <c r="P845" i="1"/>
  <c r="P846" i="1"/>
  <c r="R846" i="1" s="1"/>
  <c r="S846" i="1" s="1"/>
  <c r="P847" i="1"/>
  <c r="P848" i="1"/>
  <c r="R848" i="1" s="1"/>
  <c r="S848" i="1" s="1"/>
  <c r="P849" i="1"/>
  <c r="R849" i="1" s="1"/>
  <c r="S849" i="1" s="1"/>
  <c r="P850" i="1"/>
  <c r="P851" i="1"/>
  <c r="R851" i="1" s="1"/>
  <c r="S851" i="1" s="1"/>
  <c r="P852" i="1"/>
  <c r="P853" i="1"/>
  <c r="R853" i="1" s="1"/>
  <c r="S853" i="1" s="1"/>
  <c r="P854" i="1"/>
  <c r="R854" i="1" s="1"/>
  <c r="S854" i="1" s="1"/>
  <c r="P855" i="1"/>
  <c r="P856" i="1"/>
  <c r="R856" i="1" s="1"/>
  <c r="S856" i="1" s="1"/>
  <c r="P857" i="1"/>
  <c r="P858" i="1"/>
  <c r="R858" i="1" s="1"/>
  <c r="S858" i="1" s="1"/>
  <c r="P859" i="1"/>
  <c r="R859" i="1" s="1"/>
  <c r="S859" i="1" s="1"/>
  <c r="P860" i="1"/>
  <c r="Q860" i="1" s="1"/>
  <c r="P861" i="1"/>
  <c r="P862" i="1"/>
  <c r="P863" i="1"/>
  <c r="P864" i="1"/>
  <c r="R864" i="1" s="1"/>
  <c r="S864" i="1" s="1"/>
  <c r="P865" i="1"/>
  <c r="R865" i="1" s="1"/>
  <c r="S865" i="1" s="1"/>
  <c r="P866" i="1"/>
  <c r="R866" i="1" s="1"/>
  <c r="S866" i="1" s="1"/>
  <c r="P867" i="1"/>
  <c r="P868" i="1"/>
  <c r="R868" i="1" s="1"/>
  <c r="S868" i="1" s="1"/>
  <c r="P869" i="1"/>
  <c r="Q869" i="1" s="1"/>
  <c r="P870" i="1"/>
  <c r="P871" i="1"/>
  <c r="P872" i="1"/>
  <c r="P873" i="1"/>
  <c r="P874" i="1"/>
  <c r="P875" i="1"/>
  <c r="P876" i="1"/>
  <c r="R876" i="1" s="1"/>
  <c r="S876" i="1" s="1"/>
  <c r="P877" i="1"/>
  <c r="R877" i="1" s="1"/>
  <c r="S877" i="1" s="1"/>
  <c r="P878" i="1"/>
  <c r="R878" i="1" s="1"/>
  <c r="S878" i="1" s="1"/>
  <c r="P879" i="1"/>
  <c r="R879" i="1" s="1"/>
  <c r="S879" i="1" s="1"/>
  <c r="P880" i="1"/>
  <c r="P881" i="1"/>
  <c r="P882" i="1"/>
  <c r="P883" i="1"/>
  <c r="P884" i="1"/>
  <c r="P885" i="1"/>
  <c r="P886" i="1"/>
  <c r="R886" i="1" s="1"/>
  <c r="S886" i="1" s="1"/>
  <c r="P887" i="1"/>
  <c r="P888" i="1"/>
  <c r="R888" i="1" s="1"/>
  <c r="S888" i="1" s="1"/>
  <c r="P889" i="1"/>
  <c r="R889" i="1" s="1"/>
  <c r="S889" i="1" s="1"/>
  <c r="P890" i="1"/>
  <c r="P891" i="1"/>
  <c r="R891" i="1" s="1"/>
  <c r="S891" i="1" s="1"/>
  <c r="P892" i="1"/>
  <c r="P893" i="1"/>
  <c r="P894" i="1"/>
  <c r="P895" i="1"/>
  <c r="P896" i="1"/>
  <c r="R896" i="1" s="1"/>
  <c r="S896" i="1" s="1"/>
  <c r="P897" i="1"/>
  <c r="P898" i="1"/>
  <c r="R898" i="1" s="1"/>
  <c r="S898" i="1" s="1"/>
  <c r="P899" i="1"/>
  <c r="R899" i="1" s="1"/>
  <c r="S899" i="1" s="1"/>
  <c r="P900" i="1"/>
  <c r="Q900" i="1" s="1"/>
  <c r="P901" i="1"/>
  <c r="R901" i="1" s="1"/>
  <c r="S901" i="1" s="1"/>
  <c r="P902" i="1"/>
  <c r="R902" i="1" s="1"/>
  <c r="S902" i="1" s="1"/>
  <c r="P903" i="1"/>
  <c r="R903" i="1" s="1"/>
  <c r="S903" i="1" s="1"/>
  <c r="P904" i="1"/>
  <c r="P905" i="1"/>
  <c r="P906" i="1"/>
  <c r="R906" i="1" s="1"/>
  <c r="S906" i="1" s="1"/>
  <c r="P907" i="1"/>
  <c r="P908" i="1"/>
  <c r="R908" i="1" s="1"/>
  <c r="S908" i="1" s="1"/>
  <c r="P909" i="1"/>
  <c r="R909" i="1" s="1"/>
  <c r="S909" i="1" s="1"/>
  <c r="P910" i="1"/>
  <c r="Q910" i="1" s="1"/>
  <c r="P911" i="1"/>
  <c r="Q911" i="1" s="1"/>
  <c r="P912" i="1"/>
  <c r="R912" i="1" s="1"/>
  <c r="S912" i="1" s="1"/>
  <c r="P913" i="1"/>
  <c r="R913" i="1" s="1"/>
  <c r="S913" i="1" s="1"/>
  <c r="P914" i="1"/>
  <c r="R914" i="1" s="1"/>
  <c r="S914" i="1" s="1"/>
  <c r="P915" i="1"/>
  <c r="P916" i="1"/>
  <c r="R916" i="1" s="1"/>
  <c r="S916" i="1" s="1"/>
  <c r="P917" i="1"/>
  <c r="P918" i="1"/>
  <c r="R918" i="1" s="1"/>
  <c r="S918" i="1" s="1"/>
  <c r="P919" i="1"/>
  <c r="R919" i="1" s="1"/>
  <c r="S919" i="1" s="1"/>
  <c r="P920" i="1"/>
  <c r="P921" i="1"/>
  <c r="P922" i="1"/>
  <c r="P923" i="1"/>
  <c r="R923" i="1" s="1"/>
  <c r="S923" i="1" s="1"/>
  <c r="P924" i="1"/>
  <c r="R924" i="1" s="1"/>
  <c r="S924" i="1" s="1"/>
  <c r="P925" i="1"/>
  <c r="R925" i="1" s="1"/>
  <c r="S925" i="1" s="1"/>
  <c r="P926" i="1"/>
  <c r="R926" i="1" s="1"/>
  <c r="S926" i="1" s="1"/>
  <c r="P927" i="1"/>
  <c r="P928" i="1"/>
  <c r="R928" i="1" s="1"/>
  <c r="S928" i="1" s="1"/>
  <c r="P929" i="1"/>
  <c r="R929" i="1" s="1"/>
  <c r="S929" i="1" s="1"/>
  <c r="P930" i="1"/>
  <c r="Q930" i="1" s="1"/>
  <c r="P931" i="1"/>
  <c r="P932" i="1"/>
  <c r="P933" i="1"/>
  <c r="P934" i="1"/>
  <c r="R934" i="1" s="1"/>
  <c r="S934" i="1" s="1"/>
  <c r="P935" i="1"/>
  <c r="R935" i="1" s="1"/>
  <c r="S935" i="1" s="1"/>
  <c r="P936" i="1"/>
  <c r="Q936" i="1" s="1"/>
  <c r="P937" i="1"/>
  <c r="P938" i="1"/>
  <c r="Q938" i="1" s="1"/>
  <c r="P939" i="1"/>
  <c r="R939" i="1" s="1"/>
  <c r="S939" i="1" s="1"/>
  <c r="P940" i="1"/>
  <c r="P941" i="1"/>
  <c r="Q941" i="1" s="1"/>
  <c r="P942" i="1"/>
  <c r="P943" i="1"/>
  <c r="P944" i="1"/>
  <c r="Q944" i="1" s="1"/>
  <c r="P945" i="1"/>
  <c r="R945" i="1" s="1"/>
  <c r="S945" i="1" s="1"/>
  <c r="P946" i="1"/>
  <c r="R946" i="1" s="1"/>
  <c r="S946" i="1" s="1"/>
  <c r="P947" i="1"/>
  <c r="R947" i="1" s="1"/>
  <c r="S947" i="1" s="1"/>
  <c r="P948" i="1"/>
  <c r="R948" i="1" s="1"/>
  <c r="S948" i="1" s="1"/>
  <c r="P949" i="1"/>
  <c r="R949" i="1" s="1"/>
  <c r="S949" i="1" s="1"/>
  <c r="P950" i="1"/>
  <c r="P951" i="1"/>
  <c r="P952" i="1"/>
  <c r="P953" i="1"/>
  <c r="P954" i="1"/>
  <c r="P955" i="1"/>
  <c r="P956" i="1"/>
  <c r="R956" i="1" s="1"/>
  <c r="S956" i="1" s="1"/>
  <c r="P957" i="1"/>
  <c r="R957" i="1" s="1"/>
  <c r="S957" i="1" s="1"/>
  <c r="P958" i="1"/>
  <c r="R958" i="1" s="1"/>
  <c r="S958" i="1" s="1"/>
  <c r="P959" i="1"/>
  <c r="R959" i="1" s="1"/>
  <c r="S959" i="1" s="1"/>
  <c r="P960" i="1"/>
  <c r="P961" i="1"/>
  <c r="P962" i="1"/>
  <c r="P963" i="1"/>
  <c r="P964" i="1"/>
  <c r="P965" i="1"/>
  <c r="P966" i="1"/>
  <c r="R966" i="1" s="1"/>
  <c r="S966" i="1" s="1"/>
  <c r="P967" i="1"/>
  <c r="R967" i="1" s="1"/>
  <c r="S967" i="1" s="1"/>
  <c r="P968" i="1"/>
  <c r="R968" i="1" s="1"/>
  <c r="S968" i="1" s="1"/>
  <c r="P969" i="1"/>
  <c r="R969" i="1" s="1"/>
  <c r="S969" i="1" s="1"/>
  <c r="P970" i="1"/>
  <c r="P971" i="1"/>
  <c r="P972" i="1"/>
  <c r="P973" i="1"/>
  <c r="P974" i="1"/>
  <c r="P975" i="1"/>
  <c r="P976" i="1"/>
  <c r="R976" i="1" s="1"/>
  <c r="S976" i="1" s="1"/>
  <c r="P977" i="1"/>
  <c r="P978" i="1"/>
  <c r="R978" i="1" s="1"/>
  <c r="S978" i="1" s="1"/>
  <c r="P979" i="1"/>
  <c r="Q979" i="1" s="1"/>
  <c r="P980" i="1"/>
  <c r="Q980" i="1" s="1"/>
  <c r="P981" i="1"/>
  <c r="R981" i="1" s="1"/>
  <c r="S981" i="1" s="1"/>
  <c r="P982" i="1"/>
  <c r="Q982" i="1" s="1"/>
  <c r="P983" i="1"/>
  <c r="Q983" i="1" s="1"/>
  <c r="P984" i="1"/>
  <c r="P985" i="1"/>
  <c r="P986" i="1"/>
  <c r="R986" i="1" s="1"/>
  <c r="S986" i="1" s="1"/>
  <c r="P987" i="1"/>
  <c r="P988" i="1"/>
  <c r="R988" i="1" s="1"/>
  <c r="S988" i="1" s="1"/>
  <c r="P989" i="1"/>
  <c r="R989" i="1" s="1"/>
  <c r="S989" i="1" s="1"/>
  <c r="P990" i="1"/>
  <c r="P991" i="1"/>
  <c r="R991" i="1" s="1"/>
  <c r="S991" i="1" s="1"/>
  <c r="P992" i="1"/>
  <c r="R992" i="1" s="1"/>
  <c r="S992" i="1" s="1"/>
  <c r="P993" i="1"/>
  <c r="P994" i="1"/>
  <c r="R994" i="1" s="1"/>
  <c r="S994" i="1" s="1"/>
  <c r="P995" i="1"/>
  <c r="P996" i="1"/>
  <c r="R996" i="1" s="1"/>
  <c r="S996" i="1" s="1"/>
  <c r="P997" i="1"/>
  <c r="P998" i="1"/>
  <c r="R998" i="1" s="1"/>
  <c r="S998" i="1" s="1"/>
  <c r="P999" i="1"/>
  <c r="R999" i="1" s="1"/>
  <c r="S999" i="1" s="1"/>
  <c r="P1000" i="1"/>
  <c r="P1001" i="1"/>
  <c r="R1001" i="1" s="1"/>
  <c r="S1001" i="1" s="1"/>
  <c r="P1002" i="1"/>
  <c r="R1002" i="1" s="1"/>
  <c r="S1002" i="1" s="1"/>
  <c r="P1003" i="1"/>
  <c r="R1003" i="1" s="1"/>
  <c r="S1003" i="1" s="1"/>
  <c r="P1004" i="1"/>
  <c r="P1005" i="1"/>
  <c r="R1005" i="1" s="1"/>
  <c r="S1005" i="1" s="1"/>
  <c r="P1006" i="1"/>
  <c r="R1006" i="1" s="1"/>
  <c r="S1006" i="1" s="1"/>
  <c r="P1007" i="1"/>
  <c r="P1008" i="1"/>
  <c r="Q1008" i="1" s="1"/>
  <c r="P1009" i="1"/>
  <c r="R1009" i="1" s="1"/>
  <c r="S1009" i="1" s="1"/>
  <c r="P1010" i="1"/>
  <c r="Q1010" i="1" s="1"/>
  <c r="P1011" i="1"/>
  <c r="P1012" i="1"/>
  <c r="R1012" i="1" s="1"/>
  <c r="S1012" i="1" s="1"/>
  <c r="P1013" i="1"/>
  <c r="R1013" i="1" s="1"/>
  <c r="S1013" i="1" s="1"/>
  <c r="P1014" i="1"/>
  <c r="R1014" i="1" s="1"/>
  <c r="S1014" i="1" s="1"/>
  <c r="P1015" i="1"/>
  <c r="P1016" i="1"/>
  <c r="R1016" i="1" s="1"/>
  <c r="S1016" i="1" s="1"/>
  <c r="P1017" i="1"/>
  <c r="P1018" i="1"/>
  <c r="R1018" i="1" s="1"/>
  <c r="S1018" i="1" s="1"/>
  <c r="P1019" i="1"/>
  <c r="R1019" i="1" s="1"/>
  <c r="S1019" i="1" s="1"/>
  <c r="P1020" i="1"/>
  <c r="Q1020" i="1" s="1"/>
  <c r="P1021" i="1"/>
  <c r="Q1021" i="1" s="1"/>
  <c r="P1022" i="1"/>
  <c r="P1023" i="1"/>
  <c r="R1023" i="1" s="1"/>
  <c r="S1023" i="1" s="1"/>
  <c r="P1024" i="1"/>
  <c r="R1024" i="1" s="1"/>
  <c r="S1024" i="1" s="1"/>
  <c r="P1025" i="1"/>
  <c r="R1025" i="1" s="1"/>
  <c r="S1025" i="1" s="1"/>
  <c r="P1026" i="1"/>
  <c r="Q1026" i="1" s="1"/>
  <c r="P1027" i="1"/>
  <c r="R1027" i="1" s="1"/>
  <c r="S1027" i="1" s="1"/>
  <c r="P1028" i="1"/>
  <c r="R1028" i="1" s="1"/>
  <c r="S1028" i="1" s="1"/>
  <c r="P1029" i="1"/>
  <c r="R1029" i="1" s="1"/>
  <c r="S1029" i="1" s="1"/>
  <c r="P1030" i="1"/>
  <c r="P1031" i="1"/>
  <c r="P1032" i="1"/>
  <c r="P1033" i="1"/>
  <c r="P1034" i="1"/>
  <c r="R1034" i="1" s="1"/>
  <c r="S1034" i="1" s="1"/>
  <c r="P1035" i="1"/>
  <c r="R1035" i="1" s="1"/>
  <c r="S1035" i="1" s="1"/>
  <c r="P1036" i="1"/>
  <c r="R1036" i="1" s="1"/>
  <c r="S1036" i="1" s="1"/>
  <c r="P1037" i="1"/>
  <c r="P1038" i="1"/>
  <c r="R1038" i="1" s="1"/>
  <c r="S1038" i="1" s="1"/>
  <c r="P1039" i="1"/>
  <c r="R1039" i="1" s="1"/>
  <c r="S1039" i="1" s="1"/>
  <c r="P1040" i="1"/>
  <c r="P1041" i="1"/>
  <c r="P1042" i="1"/>
  <c r="P1043" i="1"/>
  <c r="P1044" i="1"/>
  <c r="P1045" i="1"/>
  <c r="R1045" i="1" s="1"/>
  <c r="S1045" i="1" s="1"/>
  <c r="P1046" i="1"/>
  <c r="R1046" i="1" s="1"/>
  <c r="S1046" i="1" s="1"/>
  <c r="P1047" i="1"/>
  <c r="R1047" i="1" s="1"/>
  <c r="S1047" i="1" s="1"/>
  <c r="P1048" i="1"/>
  <c r="R1048" i="1" s="1"/>
  <c r="S1048" i="1" s="1"/>
  <c r="P1049" i="1"/>
  <c r="R1049" i="1" s="1"/>
  <c r="S1049" i="1" s="1"/>
  <c r="P1050" i="1"/>
  <c r="P1051" i="1"/>
  <c r="P1052" i="1"/>
  <c r="P1053" i="1"/>
  <c r="Q1053" i="1" s="1"/>
  <c r="P1054" i="1"/>
  <c r="P1055" i="1"/>
  <c r="P1056" i="1"/>
  <c r="R1056" i="1" s="1"/>
  <c r="S1056" i="1" s="1"/>
  <c r="P1057" i="1"/>
  <c r="R1057" i="1" s="1"/>
  <c r="S1057" i="1" s="1"/>
  <c r="P1058" i="1"/>
  <c r="R1058" i="1" s="1"/>
  <c r="P1059" i="1"/>
  <c r="R1059" i="1" s="1"/>
  <c r="S1059" i="1" s="1"/>
  <c r="P1060" i="1"/>
  <c r="P1061" i="1"/>
  <c r="R1061" i="1" s="1"/>
  <c r="S1061" i="1" s="1"/>
  <c r="P1062" i="1"/>
  <c r="P1063" i="1"/>
  <c r="P1064" i="1"/>
  <c r="P1065" i="1"/>
  <c r="P1066" i="1"/>
  <c r="R1066" i="1" s="1"/>
  <c r="S1066" i="1" s="1"/>
  <c r="P1067" i="1"/>
  <c r="R1067" i="1" s="1"/>
  <c r="S1067" i="1" s="1"/>
  <c r="P1068" i="1"/>
  <c r="R1068" i="1" s="1"/>
  <c r="S1068" i="1" s="1"/>
  <c r="P1069" i="1"/>
  <c r="R1069" i="1" s="1"/>
  <c r="S1069" i="1" s="1"/>
  <c r="P1070" i="1"/>
  <c r="P1071" i="1"/>
  <c r="P1072" i="1"/>
  <c r="R1072" i="1" s="1"/>
  <c r="S1072" i="1" s="1"/>
  <c r="P1073" i="1"/>
  <c r="P1074" i="1"/>
  <c r="P1075" i="1"/>
  <c r="P1076" i="1"/>
  <c r="R1076" i="1" s="1"/>
  <c r="S1076" i="1" s="1"/>
  <c r="P1077" i="1"/>
  <c r="P1078" i="1"/>
  <c r="R1078" i="1" s="1"/>
  <c r="S1078" i="1" s="1"/>
  <c r="P1079" i="1"/>
  <c r="R1079" i="1" s="1"/>
  <c r="S1079" i="1" s="1"/>
  <c r="P1080" i="1"/>
  <c r="P1081" i="1"/>
  <c r="R1081" i="1" s="1"/>
  <c r="S1081" i="1" s="1"/>
  <c r="P1082" i="1"/>
  <c r="Q1082" i="1" s="1"/>
  <c r="P1083" i="1"/>
  <c r="Q1083" i="1" s="1"/>
  <c r="P1084" i="1"/>
  <c r="P1085" i="1"/>
  <c r="P1086" i="1"/>
  <c r="R1086" i="1" s="1"/>
  <c r="S1086" i="1" s="1"/>
  <c r="P1087" i="1"/>
  <c r="P1088" i="1"/>
  <c r="R1088" i="1" s="1"/>
  <c r="S1088" i="1" s="1"/>
  <c r="P1089" i="1"/>
  <c r="R1089" i="1" s="1"/>
  <c r="S1089" i="1" s="1"/>
  <c r="P1090" i="1"/>
  <c r="Q1090" i="1" s="1"/>
  <c r="P1091" i="1"/>
  <c r="R1091" i="1" s="1"/>
  <c r="S1091" i="1" s="1"/>
  <c r="P1092" i="1"/>
  <c r="R1092" i="1" s="1"/>
  <c r="S1092" i="1" s="1"/>
  <c r="P1093" i="1"/>
  <c r="P1094" i="1"/>
  <c r="R1094" i="1" s="1"/>
  <c r="S1094" i="1" s="1"/>
  <c r="P1095" i="1"/>
  <c r="P1096" i="1"/>
  <c r="R1096" i="1" s="1"/>
  <c r="S1096" i="1" s="1"/>
  <c r="P1097" i="1"/>
  <c r="P1098" i="1"/>
  <c r="R1098" i="1" s="1"/>
  <c r="S1098" i="1" s="1"/>
  <c r="P1099" i="1"/>
  <c r="R1099" i="1" s="1"/>
  <c r="S1099" i="1" s="1"/>
  <c r="P1100" i="1"/>
  <c r="P1101" i="1"/>
  <c r="R1101" i="1" s="1"/>
  <c r="S1101" i="1" s="1"/>
  <c r="P1102" i="1"/>
  <c r="R1102" i="1" s="1"/>
  <c r="S1102" i="1" s="1"/>
  <c r="P1103" i="1"/>
  <c r="R1103" i="1" s="1"/>
  <c r="S1103" i="1" s="1"/>
  <c r="P1104" i="1"/>
  <c r="P1105" i="1"/>
  <c r="R1105" i="1" s="1"/>
  <c r="S1105" i="1" s="1"/>
  <c r="P1106" i="1"/>
  <c r="R1106" i="1" s="1"/>
  <c r="S1106" i="1" s="1"/>
  <c r="P1107" i="1"/>
  <c r="P1108" i="1"/>
  <c r="Q1108" i="1" s="1"/>
  <c r="P1109" i="1"/>
  <c r="P1110" i="1"/>
  <c r="P1111" i="1"/>
  <c r="P1112" i="1"/>
  <c r="R1112" i="1" s="1"/>
  <c r="S1112" i="1" s="1"/>
  <c r="P1113" i="1"/>
  <c r="R1113" i="1" s="1"/>
  <c r="S1113" i="1" s="1"/>
  <c r="P1114" i="1"/>
  <c r="R1114" i="1" s="1"/>
  <c r="S1114" i="1" s="1"/>
  <c r="P1115" i="1"/>
  <c r="P1116" i="1"/>
  <c r="R1116" i="1" s="1"/>
  <c r="S1116" i="1" s="1"/>
  <c r="P1117" i="1"/>
  <c r="P1118" i="1"/>
  <c r="R1118" i="1" s="1"/>
  <c r="S1118" i="1" s="1"/>
  <c r="P1119" i="1"/>
  <c r="R1119" i="1" s="1"/>
  <c r="S1119" i="1" s="1"/>
  <c r="P1120" i="1"/>
  <c r="P1121" i="1"/>
  <c r="Q1121" i="1" s="1"/>
  <c r="P1122" i="1"/>
  <c r="P1123" i="1"/>
  <c r="R1123" i="1" s="1"/>
  <c r="S1123" i="1" s="1"/>
  <c r="P1124" i="1"/>
  <c r="R1124" i="1" s="1"/>
  <c r="S1124" i="1" s="1"/>
  <c r="P1125" i="1"/>
  <c r="R1125" i="1" s="1"/>
  <c r="S1125" i="1" s="1"/>
  <c r="P1126" i="1"/>
  <c r="R1126" i="1" s="1"/>
  <c r="S1126" i="1" s="1"/>
  <c r="P1127" i="1"/>
  <c r="R1127" i="1" s="1"/>
  <c r="S1127" i="1" s="1"/>
  <c r="P1128" i="1"/>
  <c r="Q1128" i="1" s="1"/>
  <c r="P1129" i="1"/>
  <c r="R1129" i="1" s="1"/>
  <c r="S1129" i="1" s="1"/>
  <c r="P1130" i="1"/>
  <c r="P1131" i="1"/>
  <c r="P1132" i="1"/>
  <c r="P1133" i="1"/>
  <c r="P1134" i="1"/>
  <c r="R1134" i="1" s="1"/>
  <c r="S1134" i="1" s="1"/>
  <c r="P1135" i="1"/>
  <c r="R1135" i="1" s="1"/>
  <c r="S1135" i="1" s="1"/>
  <c r="P1136" i="1"/>
  <c r="R1136" i="1" s="1"/>
  <c r="S1136" i="1" s="1"/>
  <c r="P1137" i="1"/>
  <c r="P1138" i="1"/>
  <c r="R1138" i="1" s="1"/>
  <c r="S1138" i="1" s="1"/>
  <c r="P1139" i="1"/>
  <c r="R1139" i="1" s="1"/>
  <c r="S1139" i="1" s="1"/>
  <c r="P1140" i="1"/>
  <c r="P1141" i="1"/>
  <c r="P1142" i="1"/>
  <c r="P1143" i="1"/>
  <c r="P1144" i="1"/>
  <c r="P1145" i="1"/>
  <c r="R1145" i="1" s="1"/>
  <c r="S1145" i="1" s="1"/>
  <c r="P1146" i="1"/>
  <c r="R1146" i="1" s="1"/>
  <c r="S1146" i="1" s="1"/>
  <c r="P1147" i="1"/>
  <c r="R1147" i="1" s="1"/>
  <c r="S1147" i="1" s="1"/>
  <c r="P1148" i="1"/>
  <c r="R1148" i="1" s="1"/>
  <c r="S1148" i="1" s="1"/>
  <c r="P1149" i="1"/>
  <c r="R1149" i="1" s="1"/>
  <c r="S1149" i="1" s="1"/>
  <c r="P1150" i="1"/>
  <c r="Q1150" i="1" s="1"/>
  <c r="P1151" i="1"/>
  <c r="P1152" i="1"/>
  <c r="Q1152" i="1" s="1"/>
  <c r="P1153" i="1"/>
  <c r="P1154" i="1"/>
  <c r="P1155" i="1"/>
  <c r="Q1155" i="1" s="1"/>
  <c r="P1156" i="1"/>
  <c r="R1156" i="1" s="1"/>
  <c r="S1156" i="1" s="1"/>
  <c r="P1157" i="1"/>
  <c r="R1157" i="1" s="1"/>
  <c r="S1157" i="1" s="1"/>
  <c r="P1158" i="1"/>
  <c r="R1158" i="1" s="1"/>
  <c r="S1158" i="1" s="1"/>
  <c r="P1159" i="1"/>
  <c r="R1159" i="1" s="1"/>
  <c r="S1159" i="1" s="1"/>
  <c r="P1160" i="1"/>
  <c r="P1161" i="1"/>
  <c r="R1161" i="1" s="1"/>
  <c r="S1161" i="1" s="1"/>
  <c r="P1162" i="1"/>
  <c r="P1163" i="1"/>
  <c r="P1164" i="1"/>
  <c r="P1165" i="1"/>
  <c r="P1166" i="1"/>
  <c r="R1166" i="1" s="1"/>
  <c r="S1166" i="1" s="1"/>
  <c r="P1167" i="1"/>
  <c r="R1167" i="1" s="1"/>
  <c r="S1167" i="1" s="1"/>
  <c r="P1168" i="1"/>
  <c r="R1168" i="1" s="1"/>
  <c r="S1168" i="1" s="1"/>
  <c r="P1169" i="1"/>
  <c r="R1169" i="1" s="1"/>
  <c r="S1169" i="1" s="1"/>
  <c r="P1170" i="1"/>
  <c r="Q1170" i="1" s="1"/>
  <c r="P1171" i="1"/>
  <c r="P1172" i="1"/>
  <c r="R1172" i="1" s="1"/>
  <c r="S1172" i="1" s="1"/>
  <c r="P1173" i="1"/>
  <c r="P1174" i="1"/>
  <c r="P1175" i="1"/>
  <c r="P1176" i="1"/>
  <c r="R1176" i="1" s="1"/>
  <c r="S1176" i="1" s="1"/>
  <c r="P1177" i="1"/>
  <c r="P1178" i="1"/>
  <c r="R1178" i="1" s="1"/>
  <c r="S1178" i="1" s="1"/>
  <c r="P1179" i="1"/>
  <c r="R1179" i="1" s="1"/>
  <c r="S1179" i="1" s="1"/>
  <c r="P1180" i="1"/>
  <c r="P1181" i="1"/>
  <c r="R1181" i="1" s="1"/>
  <c r="S1181" i="1" s="1"/>
  <c r="P1182" i="1"/>
  <c r="P1183" i="1"/>
  <c r="R1183" i="1" s="1"/>
  <c r="S1183" i="1" s="1"/>
  <c r="P1184" i="1"/>
  <c r="P1185" i="1"/>
  <c r="P1186" i="1"/>
  <c r="R1186" i="1" s="1"/>
  <c r="S1186" i="1" s="1"/>
  <c r="P1187" i="1"/>
  <c r="P1188" i="1"/>
  <c r="R1188" i="1" s="1"/>
  <c r="S1188" i="1" s="1"/>
  <c r="P1189" i="1"/>
  <c r="R1189" i="1" s="1"/>
  <c r="S1189" i="1" s="1"/>
  <c r="P1190" i="1"/>
  <c r="Q1190" i="1" s="1"/>
  <c r="P1191" i="1"/>
  <c r="R1191" i="1" s="1"/>
  <c r="S1191" i="1" s="1"/>
  <c r="P1192" i="1"/>
  <c r="R1192" i="1" s="1"/>
  <c r="S1192" i="1" s="1"/>
  <c r="P1193" i="1"/>
  <c r="P1194" i="1"/>
  <c r="R1194" i="1" s="1"/>
  <c r="S1194" i="1" s="1"/>
  <c r="P1195" i="1"/>
  <c r="P1196" i="1"/>
  <c r="R1196" i="1" s="1"/>
  <c r="S1196" i="1" s="1"/>
  <c r="P1197" i="1"/>
  <c r="P1198" i="1"/>
  <c r="R1198" i="1" s="1"/>
  <c r="S1198" i="1" s="1"/>
  <c r="P1199" i="1"/>
  <c r="R1199" i="1" s="1"/>
  <c r="S1199" i="1" s="1"/>
  <c r="P1200" i="1"/>
  <c r="P1201" i="1"/>
  <c r="R1201" i="1" s="1"/>
  <c r="S1201" i="1" s="1"/>
  <c r="P1202" i="1"/>
  <c r="R1202" i="1" s="1"/>
  <c r="S1202" i="1" s="1"/>
  <c r="P1203" i="1"/>
  <c r="R1203" i="1" s="1"/>
  <c r="S1203" i="1" s="1"/>
  <c r="P1204" i="1"/>
  <c r="P1205" i="1"/>
  <c r="R1205" i="1" s="1"/>
  <c r="S1205" i="1" s="1"/>
  <c r="P1206" i="1"/>
  <c r="R1206" i="1" s="1"/>
  <c r="S1206" i="1" s="1"/>
  <c r="P1207" i="1"/>
  <c r="P1208" i="1"/>
  <c r="R1208" i="1" s="1"/>
  <c r="S1208" i="1" s="1"/>
  <c r="P1209" i="1"/>
  <c r="R1209" i="1" s="1"/>
  <c r="S1209" i="1" s="1"/>
  <c r="P1210" i="1"/>
  <c r="Q1210" i="1" s="1"/>
  <c r="P1211" i="1"/>
  <c r="P1212" i="1"/>
  <c r="R1212" i="1" s="1"/>
  <c r="S1212" i="1" s="1"/>
  <c r="P1213" i="1"/>
  <c r="R1213" i="1" s="1"/>
  <c r="S1213" i="1" s="1"/>
  <c r="P1214" i="1"/>
  <c r="R1214" i="1" s="1"/>
  <c r="S1214" i="1" s="1"/>
  <c r="P1215" i="1"/>
  <c r="P1216" i="1"/>
  <c r="R1216" i="1" s="1"/>
  <c r="S1216" i="1" s="1"/>
  <c r="P1217" i="1"/>
  <c r="P1218" i="1"/>
  <c r="R1218" i="1" s="1"/>
  <c r="S1218" i="1" s="1"/>
  <c r="P1219" i="1"/>
  <c r="R1219" i="1" s="1"/>
  <c r="S1219" i="1" s="1"/>
  <c r="P1220" i="1"/>
  <c r="P1221" i="1"/>
  <c r="P1222" i="1"/>
  <c r="Q1222" i="1" s="1"/>
  <c r="P1223" i="1"/>
  <c r="R1223" i="1" s="1"/>
  <c r="S1223" i="1" s="1"/>
  <c r="P1224" i="1"/>
  <c r="R1224" i="1" s="1"/>
  <c r="S1224" i="1" s="1"/>
  <c r="P1225" i="1"/>
  <c r="R1225" i="1" s="1"/>
  <c r="S1225" i="1" s="1"/>
  <c r="P1226" i="1"/>
  <c r="Q1226" i="1" s="1"/>
  <c r="P1227" i="1"/>
  <c r="R1227" i="1" s="1"/>
  <c r="S1227" i="1" s="1"/>
  <c r="P1228" i="1"/>
  <c r="R1228" i="1" s="1"/>
  <c r="S1228" i="1" s="1"/>
  <c r="P1229" i="1"/>
  <c r="R1229" i="1" s="1"/>
  <c r="S1229" i="1" s="1"/>
  <c r="P1230" i="1"/>
  <c r="P1231" i="1"/>
  <c r="P1232" i="1"/>
  <c r="P1233" i="1"/>
  <c r="P1234" i="1"/>
  <c r="R1234" i="1" s="1"/>
  <c r="S1234" i="1" s="1"/>
  <c r="P1235" i="1"/>
  <c r="R1235" i="1" s="1"/>
  <c r="S1235" i="1" s="1"/>
  <c r="P1236" i="1"/>
  <c r="R1236" i="1" s="1"/>
  <c r="P1237" i="1"/>
  <c r="P1238" i="1"/>
  <c r="R1238" i="1" s="1"/>
  <c r="S1238" i="1" s="1"/>
  <c r="P1239" i="1"/>
  <c r="Q1239" i="1" s="1"/>
  <c r="P1240" i="1"/>
  <c r="P1241" i="1"/>
  <c r="P1242" i="1"/>
  <c r="P1243" i="1"/>
  <c r="P1244" i="1"/>
  <c r="P1245" i="1"/>
  <c r="R1245" i="1" s="1"/>
  <c r="S1245" i="1" s="1"/>
  <c r="P1246" i="1"/>
  <c r="R1246" i="1" s="1"/>
  <c r="S1246" i="1" s="1"/>
  <c r="P1247" i="1"/>
  <c r="R1247" i="1" s="1"/>
  <c r="S1247" i="1" s="1"/>
  <c r="P1248" i="1"/>
  <c r="Q1248" i="1" s="1"/>
  <c r="P1249" i="1"/>
  <c r="R1249" i="1" s="1"/>
  <c r="S1249" i="1" s="1"/>
  <c r="P1250" i="1"/>
  <c r="Q1250" i="1" s="1"/>
  <c r="P1251" i="1"/>
  <c r="P1252" i="1"/>
  <c r="P1253" i="1"/>
  <c r="P1254" i="1"/>
  <c r="P1255" i="1"/>
  <c r="P1256" i="1"/>
  <c r="R1256" i="1" s="1"/>
  <c r="S1256" i="1" s="1"/>
  <c r="P1257" i="1"/>
  <c r="R1257" i="1" s="1"/>
  <c r="S1257" i="1" s="1"/>
  <c r="P1258" i="1"/>
  <c r="R1258" i="1" s="1"/>
  <c r="S1258" i="1" s="1"/>
  <c r="P1259" i="1"/>
  <c r="R1259" i="1" s="1"/>
  <c r="S1259" i="1" s="1"/>
  <c r="P1260" i="1"/>
  <c r="Q1260" i="1" s="1"/>
  <c r="P1261" i="1"/>
  <c r="R1261" i="1" s="1"/>
  <c r="S1261" i="1" s="1"/>
  <c r="P1262" i="1"/>
  <c r="P1263" i="1"/>
  <c r="P1264" i="1"/>
  <c r="P1265" i="1"/>
  <c r="P1266" i="1"/>
  <c r="R1266" i="1" s="1"/>
  <c r="S1266" i="1" s="1"/>
  <c r="P1267" i="1"/>
  <c r="R1267" i="1" s="1"/>
  <c r="S1267" i="1" s="1"/>
  <c r="P1268" i="1"/>
  <c r="R1268" i="1" s="1"/>
  <c r="S1268" i="1" s="1"/>
  <c r="P1269" i="1"/>
  <c r="R1269" i="1" s="1"/>
  <c r="S1269" i="1" s="1"/>
  <c r="P1270" i="1"/>
  <c r="Q1270" i="1" s="1"/>
  <c r="P1271" i="1"/>
  <c r="P1272" i="1"/>
  <c r="R1272" i="1" s="1"/>
  <c r="S1272" i="1" s="1"/>
  <c r="P1273" i="1"/>
  <c r="P1274" i="1"/>
  <c r="P1275" i="1"/>
  <c r="P1276" i="1"/>
  <c r="R1276" i="1" s="1"/>
  <c r="S1276" i="1" s="1"/>
  <c r="P1277" i="1"/>
  <c r="P1278" i="1"/>
  <c r="R1278" i="1" s="1"/>
  <c r="S1278" i="1" s="1"/>
  <c r="P1279" i="1"/>
  <c r="Q1279" i="1" s="1"/>
  <c r="P1280" i="1"/>
  <c r="P1281" i="1"/>
  <c r="R1281" i="1" s="1"/>
  <c r="S1281" i="1" s="1"/>
  <c r="P1282" i="1"/>
  <c r="Q1282" i="1" s="1"/>
  <c r="P1283" i="1"/>
  <c r="R1283" i="1" s="1"/>
  <c r="S1283" i="1" s="1"/>
  <c r="P1284" i="1"/>
  <c r="P1285" i="1"/>
  <c r="P1286" i="1"/>
  <c r="R1286" i="1" s="1"/>
  <c r="S1286" i="1" s="1"/>
  <c r="P1287" i="1"/>
  <c r="P1288" i="1"/>
  <c r="R1288" i="1" s="1"/>
  <c r="S1288" i="1" s="1"/>
  <c r="P1289" i="1"/>
  <c r="R1289" i="1" s="1"/>
  <c r="S1289" i="1" s="1"/>
  <c r="P1290" i="1"/>
  <c r="P1291" i="1"/>
  <c r="R1291" i="1" s="1"/>
  <c r="S1291" i="1" s="1"/>
  <c r="P1292" i="1"/>
  <c r="R1292" i="1" s="1"/>
  <c r="S1292" i="1" s="1"/>
  <c r="P1293" i="1"/>
  <c r="P1294" i="1"/>
  <c r="R1294" i="1" s="1"/>
  <c r="S1294" i="1" s="1"/>
  <c r="P1295" i="1"/>
  <c r="P1296" i="1"/>
  <c r="R1296" i="1" s="1"/>
  <c r="S1296" i="1" s="1"/>
  <c r="P1297" i="1"/>
  <c r="P1298" i="1"/>
  <c r="R1298" i="1" s="1"/>
  <c r="S1298" i="1" s="1"/>
  <c r="P1299" i="1"/>
  <c r="R1299" i="1" s="1"/>
  <c r="S1299" i="1" s="1"/>
  <c r="P1300" i="1"/>
  <c r="Q1300" i="1" s="1"/>
  <c r="P1301" i="1"/>
  <c r="R1301" i="1" s="1"/>
  <c r="S1301" i="1" s="1"/>
  <c r="P1302" i="1"/>
  <c r="R1302" i="1" s="1"/>
  <c r="S1302" i="1" s="1"/>
  <c r="P15" i="1"/>
  <c r="Q15" i="1" s="1"/>
  <c r="L1303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5" i="1"/>
  <c r="Q803" i="1" l="1"/>
  <c r="Q390" i="1"/>
  <c r="Q311" i="1"/>
  <c r="R1270" i="1"/>
  <c r="S1270" i="1" s="1"/>
  <c r="R1152" i="1"/>
  <c r="S1152" i="1" s="1"/>
  <c r="Q1091" i="1"/>
  <c r="Q443" i="1"/>
  <c r="Q350" i="1"/>
  <c r="Q270" i="1"/>
  <c r="R941" i="1"/>
  <c r="S941" i="1" s="1"/>
  <c r="R669" i="1"/>
  <c r="S669" i="1" s="1"/>
  <c r="O1303" i="1"/>
  <c r="Q1302" i="1"/>
  <c r="Q1276" i="1"/>
  <c r="Q1238" i="1"/>
  <c r="Q1194" i="1"/>
  <c r="Q1168" i="1"/>
  <c r="Q1114" i="1"/>
  <c r="Q1089" i="1"/>
  <c r="Q1058" i="1"/>
  <c r="Q1002" i="1"/>
  <c r="Q969" i="1"/>
  <c r="Q923" i="1"/>
  <c r="Q888" i="1"/>
  <c r="Q839" i="1"/>
  <c r="Q801" i="1"/>
  <c r="Q756" i="1"/>
  <c r="Q718" i="1"/>
  <c r="Q678" i="1"/>
  <c r="Q648" i="1"/>
  <c r="Q598" i="1"/>
  <c r="Q556" i="1"/>
  <c r="Q496" i="1"/>
  <c r="Q442" i="1"/>
  <c r="Q388" i="1"/>
  <c r="Q346" i="1"/>
  <c r="Q309" i="1"/>
  <c r="Q269" i="1"/>
  <c r="Q198" i="1"/>
  <c r="Q110" i="1"/>
  <c r="Q56" i="1"/>
  <c r="R1260" i="1"/>
  <c r="S1260" i="1" s="1"/>
  <c r="R1150" i="1"/>
  <c r="S1150" i="1" s="1"/>
  <c r="R1020" i="1"/>
  <c r="S1020" i="1" s="1"/>
  <c r="R938" i="1"/>
  <c r="S938" i="1" s="1"/>
  <c r="R823" i="1"/>
  <c r="S823" i="1" s="1"/>
  <c r="R644" i="1"/>
  <c r="S644" i="1" s="1"/>
  <c r="R36" i="1"/>
  <c r="S36" i="1" s="1"/>
  <c r="Q1272" i="1"/>
  <c r="Q1192" i="1"/>
  <c r="Q1113" i="1"/>
  <c r="Q1001" i="1"/>
  <c r="Q751" i="1"/>
  <c r="Q641" i="1"/>
  <c r="Q440" i="1"/>
  <c r="Q340" i="1"/>
  <c r="Q181" i="1"/>
  <c r="Q51" i="1"/>
  <c r="R1250" i="1"/>
  <c r="S1250" i="1" s="1"/>
  <c r="R1010" i="1"/>
  <c r="S1010" i="1" s="1"/>
  <c r="R820" i="1"/>
  <c r="S820" i="1" s="1"/>
  <c r="R631" i="1"/>
  <c r="S631" i="1" s="1"/>
  <c r="Q1223" i="1"/>
  <c r="Q1191" i="1"/>
  <c r="Q1112" i="1"/>
  <c r="Q1081" i="1"/>
  <c r="Q543" i="1"/>
  <c r="Q332" i="1"/>
  <c r="Q252" i="1"/>
  <c r="Q180" i="1"/>
  <c r="Q100" i="1"/>
  <c r="Q50" i="1"/>
  <c r="R1121" i="1"/>
  <c r="S1121" i="1" s="1"/>
  <c r="R911" i="1"/>
  <c r="S911" i="1" s="1"/>
  <c r="Q1291" i="1"/>
  <c r="Q913" i="1"/>
  <c r="Q483" i="1"/>
  <c r="Q372" i="1"/>
  <c r="Q331" i="1"/>
  <c r="Q251" i="1"/>
  <c r="Q170" i="1"/>
  <c r="R983" i="1"/>
  <c r="S983" i="1" s="1"/>
  <c r="R910" i="1"/>
  <c r="S910" i="1" s="1"/>
  <c r="R810" i="1"/>
  <c r="S810" i="1" s="1"/>
  <c r="R590" i="1"/>
  <c r="S590" i="1" s="1"/>
  <c r="Q1102" i="1"/>
  <c r="Q741" i="1"/>
  <c r="Q420" i="1"/>
  <c r="Q330" i="1"/>
  <c r="Q293" i="1"/>
  <c r="Q160" i="1"/>
  <c r="R1210" i="1"/>
  <c r="S1210" i="1" s="1"/>
  <c r="R982" i="1"/>
  <c r="S982" i="1" s="1"/>
  <c r="R900" i="1"/>
  <c r="S900" i="1" s="1"/>
  <c r="R291" i="1"/>
  <c r="S291" i="1" s="1"/>
  <c r="Q949" i="1"/>
  <c r="Q739" i="1"/>
  <c r="Q573" i="1"/>
  <c r="Q409" i="1"/>
  <c r="Q329" i="1"/>
  <c r="Q292" i="1"/>
  <c r="Q152" i="1"/>
  <c r="Q83" i="1"/>
  <c r="R1190" i="1"/>
  <c r="S1190" i="1" s="1"/>
  <c r="R980" i="1"/>
  <c r="S980" i="1" s="1"/>
  <c r="R869" i="1"/>
  <c r="S869" i="1" s="1"/>
  <c r="R250" i="1"/>
  <c r="S250" i="1" s="1"/>
  <c r="Q902" i="1"/>
  <c r="Q1283" i="1"/>
  <c r="Q1258" i="1"/>
  <c r="Q1212" i="1"/>
  <c r="Q1178" i="1"/>
  <c r="Q1138" i="1"/>
  <c r="Q1098" i="1"/>
  <c r="Q1072" i="1"/>
  <c r="Q1024" i="1"/>
  <c r="Q981" i="1"/>
  <c r="Q946" i="1"/>
  <c r="Q899" i="1"/>
  <c r="Q864" i="1"/>
  <c r="Q816" i="1"/>
  <c r="Q778" i="1"/>
  <c r="Q738" i="1"/>
  <c r="Q691" i="1"/>
  <c r="Q654" i="1"/>
  <c r="Q626" i="1"/>
  <c r="Q569" i="1"/>
  <c r="Q526" i="1"/>
  <c r="Q468" i="1"/>
  <c r="Q408" i="1"/>
  <c r="Q353" i="1"/>
  <c r="Q320" i="1"/>
  <c r="Q286" i="1"/>
  <c r="Q218" i="1"/>
  <c r="Q139" i="1"/>
  <c r="Q82" i="1"/>
  <c r="R1083" i="1"/>
  <c r="S1083" i="1" s="1"/>
  <c r="R979" i="1"/>
  <c r="S979" i="1" s="1"/>
  <c r="R773" i="1"/>
  <c r="S773" i="1" s="1"/>
  <c r="R491" i="1"/>
  <c r="S491" i="1" s="1"/>
  <c r="R188" i="1"/>
  <c r="S188" i="1" s="1"/>
  <c r="Q1281" i="1"/>
  <c r="Q1256" i="1"/>
  <c r="Q1209" i="1"/>
  <c r="Q1176" i="1"/>
  <c r="Q1136" i="1"/>
  <c r="Q1094" i="1"/>
  <c r="Q1069" i="1"/>
  <c r="Q1023" i="1"/>
  <c r="Q898" i="1"/>
  <c r="Q856" i="1"/>
  <c r="Q806" i="1"/>
  <c r="Q776" i="1"/>
  <c r="Q736" i="1"/>
  <c r="Q689" i="1"/>
  <c r="Q653" i="1"/>
  <c r="Q609" i="1"/>
  <c r="Q568" i="1"/>
  <c r="Q509" i="1"/>
  <c r="Q462" i="1"/>
  <c r="Q406" i="1"/>
  <c r="Q352" i="1"/>
  <c r="Q318" i="1"/>
  <c r="Q280" i="1"/>
  <c r="Q210" i="1"/>
  <c r="Q131" i="1"/>
  <c r="Q81" i="1"/>
  <c r="R1279" i="1"/>
  <c r="S1279" i="1" s="1"/>
  <c r="R1082" i="1"/>
  <c r="S1082" i="1" s="1"/>
  <c r="R489" i="1"/>
  <c r="S489" i="1" s="1"/>
  <c r="R166" i="1"/>
  <c r="S166" i="1" s="1"/>
  <c r="Q1261" i="1"/>
  <c r="Q1213" i="1"/>
  <c r="Q1179" i="1"/>
  <c r="Q1099" i="1"/>
  <c r="Q1249" i="1"/>
  <c r="Q1199" i="1"/>
  <c r="Q1172" i="1"/>
  <c r="Q1123" i="1"/>
  <c r="Q1092" i="1"/>
  <c r="Q1068" i="1"/>
  <c r="Q1016" i="1"/>
  <c r="Q978" i="1"/>
  <c r="Q891" i="1"/>
  <c r="Q849" i="1"/>
  <c r="Q804" i="1"/>
  <c r="Q768" i="1"/>
  <c r="Q728" i="1"/>
  <c r="Q688" i="1"/>
  <c r="Q651" i="1"/>
  <c r="Q608" i="1"/>
  <c r="Q566" i="1"/>
  <c r="Q446" i="1"/>
  <c r="Q396" i="1"/>
  <c r="Q351" i="1"/>
  <c r="Q316" i="1"/>
  <c r="Q271" i="1"/>
  <c r="Q200" i="1"/>
  <c r="Q129" i="1"/>
  <c r="Q80" i="1"/>
  <c r="R860" i="1"/>
  <c r="S860" i="1" s="1"/>
  <c r="R700" i="1"/>
  <c r="S700" i="1" s="1"/>
  <c r="R480" i="1"/>
  <c r="S480" i="1" s="1"/>
  <c r="R120" i="1"/>
  <c r="S120" i="1" s="1"/>
  <c r="R1095" i="1"/>
  <c r="S1095" i="1" s="1"/>
  <c r="Q1095" i="1"/>
  <c r="R795" i="1"/>
  <c r="S795" i="1" s="1"/>
  <c r="Q795" i="1"/>
  <c r="R745" i="1"/>
  <c r="S745" i="1" s="1"/>
  <c r="Q745" i="1"/>
  <c r="R695" i="1"/>
  <c r="S695" i="1" s="1"/>
  <c r="Q695" i="1"/>
  <c r="R645" i="1"/>
  <c r="S645" i="1" s="1"/>
  <c r="Q645" i="1"/>
  <c r="R595" i="1"/>
  <c r="S595" i="1" s="1"/>
  <c r="Q595" i="1"/>
  <c r="R545" i="1"/>
  <c r="S545" i="1" s="1"/>
  <c r="Q545" i="1"/>
  <c r="R465" i="1"/>
  <c r="S465" i="1" s="1"/>
  <c r="Q465" i="1"/>
  <c r="R415" i="1"/>
  <c r="S415" i="1" s="1"/>
  <c r="Q415" i="1"/>
  <c r="R375" i="1"/>
  <c r="S375" i="1" s="1"/>
  <c r="Q375" i="1"/>
  <c r="R335" i="1"/>
  <c r="S335" i="1" s="1"/>
  <c r="Q335" i="1"/>
  <c r="R295" i="1"/>
  <c r="S295" i="1" s="1"/>
  <c r="Q295" i="1"/>
  <c r="Q255" i="1"/>
  <c r="R255" i="1"/>
  <c r="S255" i="1" s="1"/>
  <c r="Q215" i="1"/>
  <c r="R215" i="1"/>
  <c r="S215" i="1" s="1"/>
  <c r="R185" i="1"/>
  <c r="S185" i="1" s="1"/>
  <c r="Q185" i="1"/>
  <c r="R155" i="1"/>
  <c r="S155" i="1" s="1"/>
  <c r="Q155" i="1"/>
  <c r="R125" i="1"/>
  <c r="S125" i="1" s="1"/>
  <c r="Q125" i="1"/>
  <c r="Q115" i="1"/>
  <c r="R115" i="1"/>
  <c r="S115" i="1" s="1"/>
  <c r="Q85" i="1"/>
  <c r="R85" i="1"/>
  <c r="S85" i="1" s="1"/>
  <c r="R55" i="1"/>
  <c r="S55" i="1" s="1"/>
  <c r="Q55" i="1"/>
  <c r="R25" i="1"/>
  <c r="Q25" i="1"/>
  <c r="R954" i="1"/>
  <c r="S954" i="1" s="1"/>
  <c r="Q954" i="1"/>
  <c r="Q1294" i="1"/>
  <c r="Q1247" i="1"/>
  <c r="Q1125" i="1"/>
  <c r="Q1034" i="1"/>
  <c r="Q1005" i="1"/>
  <c r="Q934" i="1"/>
  <c r="Q815" i="1"/>
  <c r="Q754" i="1"/>
  <c r="Q727" i="1"/>
  <c r="Q464" i="1"/>
  <c r="Q154" i="1"/>
  <c r="Q1292" i="1"/>
  <c r="Q1124" i="1"/>
  <c r="Q1101" i="1"/>
  <c r="Q1057" i="1"/>
  <c r="Q1027" i="1"/>
  <c r="Q1003" i="1"/>
  <c r="Q957" i="1"/>
  <c r="Q925" i="1"/>
  <c r="Q901" i="1"/>
  <c r="Q841" i="1"/>
  <c r="Q814" i="1"/>
  <c r="Q753" i="1"/>
  <c r="Q665" i="1"/>
  <c r="Q463" i="1"/>
  <c r="Q373" i="1"/>
  <c r="Q334" i="1"/>
  <c r="Q202" i="1"/>
  <c r="Q153" i="1"/>
  <c r="R1021" i="1"/>
  <c r="S1021" i="1" s="1"/>
  <c r="R944" i="1"/>
  <c r="S944" i="1" s="1"/>
  <c r="R713" i="1"/>
  <c r="S713" i="1" s="1"/>
  <c r="Q1245" i="1"/>
  <c r="Q1147" i="1"/>
  <c r="Q1025" i="1"/>
  <c r="Q497" i="1"/>
  <c r="R737" i="1"/>
  <c r="S737" i="1" s="1"/>
  <c r="Q737" i="1"/>
  <c r="R717" i="1"/>
  <c r="S717" i="1" s="1"/>
  <c r="Q717" i="1"/>
  <c r="R707" i="1"/>
  <c r="S707" i="1" s="1"/>
  <c r="Q707" i="1"/>
  <c r="R697" i="1"/>
  <c r="S697" i="1" s="1"/>
  <c r="Q697" i="1"/>
  <c r="R687" i="1"/>
  <c r="S687" i="1" s="1"/>
  <c r="Q687" i="1"/>
  <c r="R667" i="1"/>
  <c r="S667" i="1" s="1"/>
  <c r="Q667" i="1"/>
  <c r="Q657" i="1"/>
  <c r="R657" i="1"/>
  <c r="S657" i="1" s="1"/>
  <c r="R647" i="1"/>
  <c r="S647" i="1" s="1"/>
  <c r="Q647" i="1"/>
  <c r="R637" i="1"/>
  <c r="S637" i="1" s="1"/>
  <c r="Q637" i="1"/>
  <c r="R617" i="1"/>
  <c r="S617" i="1" s="1"/>
  <c r="Q617" i="1"/>
  <c r="R607" i="1"/>
  <c r="S607" i="1" s="1"/>
  <c r="Q607" i="1"/>
  <c r="R587" i="1"/>
  <c r="S587" i="1" s="1"/>
  <c r="Q587" i="1"/>
  <c r="R547" i="1"/>
  <c r="S547" i="1" s="1"/>
  <c r="Q547" i="1"/>
  <c r="R537" i="1"/>
  <c r="S537" i="1" s="1"/>
  <c r="Q537" i="1"/>
  <c r="R517" i="1"/>
  <c r="S517" i="1" s="1"/>
  <c r="Q517" i="1"/>
  <c r="R507" i="1"/>
  <c r="S507" i="1" s="1"/>
  <c r="Q507" i="1"/>
  <c r="R487" i="1"/>
  <c r="S487" i="1" s="1"/>
  <c r="Q487" i="1"/>
  <c r="R477" i="1"/>
  <c r="S477" i="1" s="1"/>
  <c r="Q477" i="1"/>
  <c r="R467" i="1"/>
  <c r="S467" i="1" s="1"/>
  <c r="Q467" i="1"/>
  <c r="R457" i="1"/>
  <c r="S457" i="1" s="1"/>
  <c r="Q457" i="1"/>
  <c r="R447" i="1"/>
  <c r="S447" i="1" s="1"/>
  <c r="Q447" i="1"/>
  <c r="R437" i="1"/>
  <c r="S437" i="1" s="1"/>
  <c r="Q437" i="1"/>
  <c r="R427" i="1"/>
  <c r="S427" i="1" s="1"/>
  <c r="Q427" i="1"/>
  <c r="R417" i="1"/>
  <c r="S417" i="1" s="1"/>
  <c r="Q417" i="1"/>
  <c r="R397" i="1"/>
  <c r="S397" i="1" s="1"/>
  <c r="Q397" i="1"/>
  <c r="R377" i="1"/>
  <c r="S377" i="1" s="1"/>
  <c r="Q377" i="1"/>
  <c r="R367" i="1"/>
  <c r="S367" i="1" s="1"/>
  <c r="Q367" i="1"/>
  <c r="R357" i="1"/>
  <c r="S357" i="1" s="1"/>
  <c r="Q357" i="1"/>
  <c r="Q347" i="1"/>
  <c r="R347" i="1"/>
  <c r="S347" i="1" s="1"/>
  <c r="R337" i="1"/>
  <c r="S337" i="1" s="1"/>
  <c r="Q337" i="1"/>
  <c r="R327" i="1"/>
  <c r="S327" i="1" s="1"/>
  <c r="Q327" i="1"/>
  <c r="R317" i="1"/>
  <c r="S317" i="1" s="1"/>
  <c r="Q317" i="1"/>
  <c r="R307" i="1"/>
  <c r="S307" i="1" s="1"/>
  <c r="Q307" i="1"/>
  <c r="R297" i="1"/>
  <c r="S297" i="1" s="1"/>
  <c r="Q297" i="1"/>
  <c r="R287" i="1"/>
  <c r="S287" i="1" s="1"/>
  <c r="Q287" i="1"/>
  <c r="R277" i="1"/>
  <c r="S277" i="1" s="1"/>
  <c r="Q277" i="1"/>
  <c r="Q267" i="1"/>
  <c r="R267" i="1"/>
  <c r="S267" i="1" s="1"/>
  <c r="R257" i="1"/>
  <c r="S257" i="1" s="1"/>
  <c r="Q257" i="1"/>
  <c r="R247" i="1"/>
  <c r="S247" i="1" s="1"/>
  <c r="Q247" i="1"/>
  <c r="R237" i="1"/>
  <c r="S237" i="1" s="1"/>
  <c r="Q237" i="1"/>
  <c r="R227" i="1"/>
  <c r="S227" i="1" s="1"/>
  <c r="Q227" i="1"/>
  <c r="R217" i="1"/>
  <c r="S217" i="1" s="1"/>
  <c r="Q217" i="1"/>
  <c r="R207" i="1"/>
  <c r="S207" i="1" s="1"/>
  <c r="Q207" i="1"/>
  <c r="R197" i="1"/>
  <c r="S197" i="1" s="1"/>
  <c r="Q197" i="1"/>
  <c r="R187" i="1"/>
  <c r="S187" i="1" s="1"/>
  <c r="Q187" i="1"/>
  <c r="R177" i="1"/>
  <c r="S177" i="1" s="1"/>
  <c r="Q177" i="1"/>
  <c r="R157" i="1"/>
  <c r="S157" i="1" s="1"/>
  <c r="Q157" i="1"/>
  <c r="R147" i="1"/>
  <c r="S147" i="1" s="1"/>
  <c r="Q147" i="1"/>
  <c r="R137" i="1"/>
  <c r="S137" i="1" s="1"/>
  <c r="Q137" i="1"/>
  <c r="Q127" i="1"/>
  <c r="R127" i="1"/>
  <c r="S127" i="1" s="1"/>
  <c r="R117" i="1"/>
  <c r="S117" i="1" s="1"/>
  <c r="Q117" i="1"/>
  <c r="R107" i="1"/>
  <c r="S107" i="1" s="1"/>
  <c r="Q107" i="1"/>
  <c r="Q97" i="1"/>
  <c r="R97" i="1"/>
  <c r="S97" i="1" s="1"/>
  <c r="R87" i="1"/>
  <c r="S87" i="1" s="1"/>
  <c r="Q87" i="1"/>
  <c r="Q77" i="1"/>
  <c r="R77" i="1"/>
  <c r="S77" i="1" s="1"/>
  <c r="R67" i="1"/>
  <c r="S67" i="1" s="1"/>
  <c r="Q67" i="1"/>
  <c r="R57" i="1"/>
  <c r="S57" i="1" s="1"/>
  <c r="Q57" i="1"/>
  <c r="R37" i="1"/>
  <c r="S37" i="1" s="1"/>
  <c r="Q37" i="1"/>
  <c r="Q1267" i="1"/>
  <c r="Q865" i="1"/>
  <c r="Q777" i="1"/>
  <c r="Q597" i="1"/>
  <c r="Q407" i="1"/>
  <c r="Q27" i="1"/>
  <c r="R1297" i="1"/>
  <c r="S1297" i="1" s="1"/>
  <c r="Q1297" i="1"/>
  <c r="R1287" i="1"/>
  <c r="S1287" i="1" s="1"/>
  <c r="Q1287" i="1"/>
  <c r="R1277" i="1"/>
  <c r="S1277" i="1" s="1"/>
  <c r="Q1277" i="1"/>
  <c r="R1237" i="1"/>
  <c r="S1237" i="1" s="1"/>
  <c r="Q1237" i="1"/>
  <c r="R1217" i="1"/>
  <c r="S1217" i="1" s="1"/>
  <c r="Q1217" i="1"/>
  <c r="R1207" i="1"/>
  <c r="S1207" i="1" s="1"/>
  <c r="Q1207" i="1"/>
  <c r="R1197" i="1"/>
  <c r="S1197" i="1" s="1"/>
  <c r="Q1197" i="1"/>
  <c r="R1187" i="1"/>
  <c r="S1187" i="1" s="1"/>
  <c r="Q1187" i="1"/>
  <c r="R1177" i="1"/>
  <c r="S1177" i="1" s="1"/>
  <c r="Q1177" i="1"/>
  <c r="R1137" i="1"/>
  <c r="S1137" i="1" s="1"/>
  <c r="Q1137" i="1"/>
  <c r="R1117" i="1"/>
  <c r="S1117" i="1" s="1"/>
  <c r="Q1117" i="1"/>
  <c r="R1107" i="1"/>
  <c r="S1107" i="1" s="1"/>
  <c r="Q1107" i="1"/>
  <c r="R1097" i="1"/>
  <c r="S1097" i="1" s="1"/>
  <c r="Q1097" i="1"/>
  <c r="R1087" i="1"/>
  <c r="S1087" i="1" s="1"/>
  <c r="Q1087" i="1"/>
  <c r="R1077" i="1"/>
  <c r="S1077" i="1" s="1"/>
  <c r="Q1077" i="1"/>
  <c r="R1037" i="1"/>
  <c r="S1037" i="1" s="1"/>
  <c r="Q1037" i="1"/>
  <c r="R1017" i="1"/>
  <c r="S1017" i="1" s="1"/>
  <c r="Q1017" i="1"/>
  <c r="R1007" i="1"/>
  <c r="S1007" i="1" s="1"/>
  <c r="Q1007" i="1"/>
  <c r="R997" i="1"/>
  <c r="S997" i="1" s="1"/>
  <c r="Q997" i="1"/>
  <c r="R987" i="1"/>
  <c r="S987" i="1" s="1"/>
  <c r="Q987" i="1"/>
  <c r="R977" i="1"/>
  <c r="S977" i="1" s="1"/>
  <c r="Q977" i="1"/>
  <c r="R937" i="1"/>
  <c r="S937" i="1" s="1"/>
  <c r="Q937" i="1"/>
  <c r="R927" i="1"/>
  <c r="S927" i="1" s="1"/>
  <c r="Q927" i="1"/>
  <c r="R917" i="1"/>
  <c r="S917" i="1" s="1"/>
  <c r="Q917" i="1"/>
  <c r="R907" i="1"/>
  <c r="S907" i="1" s="1"/>
  <c r="Q907" i="1"/>
  <c r="R897" i="1"/>
  <c r="S897" i="1" s="1"/>
  <c r="Q897" i="1"/>
  <c r="R887" i="1"/>
  <c r="S887" i="1" s="1"/>
  <c r="Q887" i="1"/>
  <c r="R867" i="1"/>
  <c r="S867" i="1" s="1"/>
  <c r="Q867" i="1"/>
  <c r="R857" i="1"/>
  <c r="S857" i="1" s="1"/>
  <c r="Q857" i="1"/>
  <c r="R847" i="1"/>
  <c r="S847" i="1" s="1"/>
  <c r="Q847" i="1"/>
  <c r="R837" i="1"/>
  <c r="S837" i="1" s="1"/>
  <c r="Q837" i="1"/>
  <c r="R817" i="1"/>
  <c r="S817" i="1" s="1"/>
  <c r="Q817" i="1"/>
  <c r="R807" i="1"/>
  <c r="S807" i="1" s="1"/>
  <c r="Q807" i="1"/>
  <c r="R797" i="1"/>
  <c r="S797" i="1" s="1"/>
  <c r="Q797" i="1"/>
  <c r="R787" i="1"/>
  <c r="S787" i="1" s="1"/>
  <c r="Q787" i="1"/>
  <c r="R767" i="1"/>
  <c r="S767" i="1" s="1"/>
  <c r="Q767" i="1"/>
  <c r="R757" i="1"/>
  <c r="S757" i="1" s="1"/>
  <c r="Q757" i="1"/>
  <c r="Q747" i="1"/>
  <c r="R747" i="1"/>
  <c r="S747" i="1" s="1"/>
  <c r="R567" i="1"/>
  <c r="S567" i="1" s="1"/>
  <c r="Q567" i="1"/>
  <c r="Q1145" i="1"/>
  <c r="Q1047" i="1"/>
  <c r="Q947" i="1"/>
  <c r="Q715" i="1"/>
  <c r="Q627" i="1"/>
  <c r="Q527" i="1"/>
  <c r="R167" i="1"/>
  <c r="S167" i="1" s="1"/>
  <c r="R1285" i="1"/>
  <c r="S1285" i="1" s="1"/>
  <c r="Q1285" i="1"/>
  <c r="R1255" i="1"/>
  <c r="S1255" i="1" s="1"/>
  <c r="Q1255" i="1"/>
  <c r="R1195" i="1"/>
  <c r="S1195" i="1" s="1"/>
  <c r="Q1195" i="1"/>
  <c r="Q1165" i="1"/>
  <c r="R1165" i="1"/>
  <c r="S1165" i="1" s="1"/>
  <c r="R1115" i="1"/>
  <c r="S1115" i="1" s="1"/>
  <c r="Q1115" i="1"/>
  <c r="Q985" i="1"/>
  <c r="R985" i="1"/>
  <c r="S985" i="1" s="1"/>
  <c r="R895" i="1"/>
  <c r="S895" i="1" s="1"/>
  <c r="Q895" i="1"/>
  <c r="Q845" i="1"/>
  <c r="R845" i="1"/>
  <c r="S845" i="1" s="1"/>
  <c r="R775" i="1"/>
  <c r="S775" i="1" s="1"/>
  <c r="Q775" i="1"/>
  <c r="R685" i="1"/>
  <c r="S685" i="1" s="1"/>
  <c r="Q685" i="1"/>
  <c r="R635" i="1"/>
  <c r="S635" i="1" s="1"/>
  <c r="Q635" i="1"/>
  <c r="R425" i="1"/>
  <c r="S425" i="1" s="1"/>
  <c r="Q425" i="1"/>
  <c r="R285" i="1"/>
  <c r="S285" i="1" s="1"/>
  <c r="Q285" i="1"/>
  <c r="R165" i="1"/>
  <c r="S165" i="1" s="1"/>
  <c r="Q165" i="1"/>
  <c r="R75" i="1"/>
  <c r="S75" i="1" s="1"/>
  <c r="Q75" i="1"/>
  <c r="Q1235" i="1"/>
  <c r="Q1167" i="1"/>
  <c r="Q557" i="1"/>
  <c r="Q17" i="1"/>
  <c r="R1155" i="1"/>
  <c r="S1155" i="1" s="1"/>
  <c r="R1265" i="1"/>
  <c r="S1265" i="1" s="1"/>
  <c r="Q1265" i="1"/>
  <c r="R1175" i="1"/>
  <c r="S1175" i="1" s="1"/>
  <c r="Q1175" i="1"/>
  <c r="R605" i="1"/>
  <c r="S605" i="1" s="1"/>
  <c r="Q605" i="1"/>
  <c r="R884" i="1"/>
  <c r="S884" i="1" s="1"/>
  <c r="Q884" i="1"/>
  <c r="R1295" i="1"/>
  <c r="S1295" i="1" s="1"/>
  <c r="Q1295" i="1"/>
  <c r="R1215" i="1"/>
  <c r="S1215" i="1" s="1"/>
  <c r="Q1215" i="1"/>
  <c r="R1185" i="1"/>
  <c r="S1185" i="1" s="1"/>
  <c r="Q1185" i="1"/>
  <c r="R1085" i="1"/>
  <c r="S1085" i="1" s="1"/>
  <c r="Q1085" i="1"/>
  <c r="R1065" i="1"/>
  <c r="S1065" i="1" s="1"/>
  <c r="Q1065" i="1"/>
  <c r="R1055" i="1"/>
  <c r="S1055" i="1" s="1"/>
  <c r="Q1055" i="1"/>
  <c r="R1015" i="1"/>
  <c r="S1015" i="1" s="1"/>
  <c r="Q1015" i="1"/>
  <c r="R995" i="1"/>
  <c r="S995" i="1" s="1"/>
  <c r="Q995" i="1"/>
  <c r="R975" i="1"/>
  <c r="S975" i="1" s="1"/>
  <c r="Q975" i="1"/>
  <c r="Q965" i="1"/>
  <c r="R965" i="1"/>
  <c r="S965" i="1" s="1"/>
  <c r="R915" i="1"/>
  <c r="S915" i="1" s="1"/>
  <c r="Q915" i="1"/>
  <c r="R885" i="1"/>
  <c r="S885" i="1" s="1"/>
  <c r="Q885" i="1"/>
  <c r="R835" i="1"/>
  <c r="S835" i="1" s="1"/>
  <c r="Q835" i="1"/>
  <c r="R785" i="1"/>
  <c r="S785" i="1" s="1"/>
  <c r="Q785" i="1"/>
  <c r="R725" i="1"/>
  <c r="S725" i="1" s="1"/>
  <c r="Q725" i="1"/>
  <c r="R565" i="1"/>
  <c r="S565" i="1" s="1"/>
  <c r="Q565" i="1"/>
  <c r="R535" i="1"/>
  <c r="S535" i="1" s="1"/>
  <c r="Q535" i="1"/>
  <c r="R505" i="1"/>
  <c r="S505" i="1" s="1"/>
  <c r="Q505" i="1"/>
  <c r="R475" i="1"/>
  <c r="S475" i="1" s="1"/>
  <c r="Q475" i="1"/>
  <c r="Q455" i="1"/>
  <c r="R455" i="1"/>
  <c r="S455" i="1" s="1"/>
  <c r="R395" i="1"/>
  <c r="S395" i="1" s="1"/>
  <c r="Q395" i="1"/>
  <c r="R355" i="1"/>
  <c r="S355" i="1" s="1"/>
  <c r="Q355" i="1"/>
  <c r="Q305" i="1"/>
  <c r="R305" i="1"/>
  <c r="S305" i="1" s="1"/>
  <c r="R265" i="1"/>
  <c r="S265" i="1" s="1"/>
  <c r="Q265" i="1"/>
  <c r="R245" i="1"/>
  <c r="S245" i="1" s="1"/>
  <c r="Q245" i="1"/>
  <c r="R225" i="1"/>
  <c r="S225" i="1" s="1"/>
  <c r="Q225" i="1"/>
  <c r="R205" i="1"/>
  <c r="S205" i="1" s="1"/>
  <c r="Q205" i="1"/>
  <c r="R175" i="1"/>
  <c r="S175" i="1" s="1"/>
  <c r="Q175" i="1"/>
  <c r="R145" i="1"/>
  <c r="S145" i="1" s="1"/>
  <c r="Q145" i="1"/>
  <c r="R105" i="1"/>
  <c r="S105" i="1" s="1"/>
  <c r="Q105" i="1"/>
  <c r="R65" i="1"/>
  <c r="S65" i="1" s="1"/>
  <c r="Q65" i="1"/>
  <c r="R45" i="1"/>
  <c r="S45" i="1" s="1"/>
  <c r="Q45" i="1"/>
  <c r="R35" i="1"/>
  <c r="S35" i="1" s="1"/>
  <c r="Q35" i="1"/>
  <c r="R1284" i="1"/>
  <c r="S1284" i="1" s="1"/>
  <c r="Q1284" i="1"/>
  <c r="R1254" i="1"/>
  <c r="S1254" i="1" s="1"/>
  <c r="Q1254" i="1"/>
  <c r="R1244" i="1"/>
  <c r="S1244" i="1" s="1"/>
  <c r="Q1244" i="1"/>
  <c r="R1174" i="1"/>
  <c r="S1174" i="1" s="1"/>
  <c r="Q1174" i="1"/>
  <c r="Q1064" i="1"/>
  <c r="R1064" i="1"/>
  <c r="S1064" i="1" s="1"/>
  <c r="R964" i="1"/>
  <c r="S964" i="1" s="1"/>
  <c r="Q964" i="1"/>
  <c r="R904" i="1"/>
  <c r="S904" i="1" s="1"/>
  <c r="Q904" i="1"/>
  <c r="Q874" i="1"/>
  <c r="R874" i="1"/>
  <c r="S874" i="1" s="1"/>
  <c r="R844" i="1"/>
  <c r="S844" i="1" s="1"/>
  <c r="Q844" i="1"/>
  <c r="R834" i="1"/>
  <c r="S834" i="1" s="1"/>
  <c r="Q834" i="1"/>
  <c r="R734" i="1"/>
  <c r="S734" i="1" s="1"/>
  <c r="Q734" i="1"/>
  <c r="R634" i="1"/>
  <c r="S634" i="1" s="1"/>
  <c r="Q634" i="1"/>
  <c r="R594" i="1"/>
  <c r="S594" i="1" s="1"/>
  <c r="Q594" i="1"/>
  <c r="R574" i="1"/>
  <c r="S574" i="1" s="1"/>
  <c r="Q574" i="1"/>
  <c r="R534" i="1"/>
  <c r="S534" i="1" s="1"/>
  <c r="Q534" i="1"/>
  <c r="R504" i="1"/>
  <c r="S504" i="1" s="1"/>
  <c r="Q504" i="1"/>
  <c r="R474" i="1"/>
  <c r="S474" i="1" s="1"/>
  <c r="Q474" i="1"/>
  <c r="R444" i="1"/>
  <c r="S444" i="1" s="1"/>
  <c r="Q444" i="1"/>
  <c r="R404" i="1"/>
  <c r="S404" i="1" s="1"/>
  <c r="Q404" i="1"/>
  <c r="R314" i="1"/>
  <c r="S314" i="1" s="1"/>
  <c r="Q314" i="1"/>
  <c r="Q304" i="1"/>
  <c r="R304" i="1"/>
  <c r="S304" i="1" s="1"/>
  <c r="R284" i="1"/>
  <c r="S284" i="1" s="1"/>
  <c r="Q284" i="1"/>
  <c r="Q264" i="1"/>
  <c r="R264" i="1"/>
  <c r="S264" i="1" s="1"/>
  <c r="R234" i="1"/>
  <c r="S234" i="1" s="1"/>
  <c r="Q234" i="1"/>
  <c r="R204" i="1"/>
  <c r="S204" i="1" s="1"/>
  <c r="Q204" i="1"/>
  <c r="R194" i="1"/>
  <c r="S194" i="1" s="1"/>
  <c r="Q194" i="1"/>
  <c r="Q174" i="1"/>
  <c r="R174" i="1"/>
  <c r="S174" i="1" s="1"/>
  <c r="Q164" i="1"/>
  <c r="R164" i="1"/>
  <c r="S164" i="1" s="1"/>
  <c r="R144" i="1"/>
  <c r="S144" i="1" s="1"/>
  <c r="Q144" i="1"/>
  <c r="R124" i="1"/>
  <c r="S124" i="1" s="1"/>
  <c r="Q124" i="1"/>
  <c r="R94" i="1"/>
  <c r="S94" i="1" s="1"/>
  <c r="Q94" i="1"/>
  <c r="Q74" i="1"/>
  <c r="R74" i="1"/>
  <c r="S74" i="1" s="1"/>
  <c r="R44" i="1"/>
  <c r="S44" i="1" s="1"/>
  <c r="Q44" i="1"/>
  <c r="Q1205" i="1"/>
  <c r="Q1045" i="1"/>
  <c r="Q994" i="1"/>
  <c r="Q945" i="1"/>
  <c r="Q854" i="1"/>
  <c r="Q615" i="1"/>
  <c r="Q515" i="1"/>
  <c r="R15" i="1"/>
  <c r="S15" i="1" s="1"/>
  <c r="R1293" i="1"/>
  <c r="S1293" i="1" s="1"/>
  <c r="Q1293" i="1"/>
  <c r="R1273" i="1"/>
  <c r="S1273" i="1" s="1"/>
  <c r="Q1273" i="1"/>
  <c r="R1263" i="1"/>
  <c r="S1263" i="1" s="1"/>
  <c r="Q1263" i="1"/>
  <c r="R1253" i="1"/>
  <c r="S1253" i="1" s="1"/>
  <c r="Q1253" i="1"/>
  <c r="Q1243" i="1"/>
  <c r="R1243" i="1"/>
  <c r="S1243" i="1" s="1"/>
  <c r="R1233" i="1"/>
  <c r="S1233" i="1" s="1"/>
  <c r="Q1233" i="1"/>
  <c r="R1193" i="1"/>
  <c r="S1193" i="1" s="1"/>
  <c r="Q1193" i="1"/>
  <c r="R1173" i="1"/>
  <c r="S1173" i="1" s="1"/>
  <c r="Q1173" i="1"/>
  <c r="R1163" i="1"/>
  <c r="S1163" i="1" s="1"/>
  <c r="Q1163" i="1"/>
  <c r="R1153" i="1"/>
  <c r="S1153" i="1" s="1"/>
  <c r="Q1153" i="1"/>
  <c r="R1143" i="1"/>
  <c r="S1143" i="1" s="1"/>
  <c r="Q1143" i="1"/>
  <c r="R1133" i="1"/>
  <c r="S1133" i="1" s="1"/>
  <c r="Q1133" i="1"/>
  <c r="Q1093" i="1"/>
  <c r="R1093" i="1"/>
  <c r="S1093" i="1" s="1"/>
  <c r="R1073" i="1"/>
  <c r="S1073" i="1" s="1"/>
  <c r="Q1073" i="1"/>
  <c r="R1063" i="1"/>
  <c r="S1063" i="1" s="1"/>
  <c r="Q1063" i="1"/>
  <c r="R1043" i="1"/>
  <c r="S1043" i="1" s="1"/>
  <c r="Q1043" i="1"/>
  <c r="R1033" i="1"/>
  <c r="S1033" i="1" s="1"/>
  <c r="Q1033" i="1"/>
  <c r="R993" i="1"/>
  <c r="S993" i="1" s="1"/>
  <c r="Q993" i="1"/>
  <c r="R973" i="1"/>
  <c r="S973" i="1" s="1"/>
  <c r="Q973" i="1"/>
  <c r="R963" i="1"/>
  <c r="S963" i="1" s="1"/>
  <c r="Q963" i="1"/>
  <c r="R953" i="1"/>
  <c r="S953" i="1" s="1"/>
  <c r="Q953" i="1"/>
  <c r="R943" i="1"/>
  <c r="S943" i="1" s="1"/>
  <c r="Q943" i="1"/>
  <c r="R933" i="1"/>
  <c r="S933" i="1" s="1"/>
  <c r="Q933" i="1"/>
  <c r="R893" i="1"/>
  <c r="S893" i="1" s="1"/>
  <c r="Q893" i="1"/>
  <c r="R883" i="1"/>
  <c r="S883" i="1" s="1"/>
  <c r="Q883" i="1"/>
  <c r="R873" i="1"/>
  <c r="S873" i="1" s="1"/>
  <c r="Q873" i="1"/>
  <c r="R863" i="1"/>
  <c r="S863" i="1" s="1"/>
  <c r="Q863" i="1"/>
  <c r="R843" i="1"/>
  <c r="S843" i="1" s="1"/>
  <c r="Q843" i="1"/>
  <c r="R833" i="1"/>
  <c r="S833" i="1" s="1"/>
  <c r="Q833" i="1"/>
  <c r="R813" i="1"/>
  <c r="S813" i="1" s="1"/>
  <c r="Q813" i="1"/>
  <c r="R793" i="1"/>
  <c r="S793" i="1" s="1"/>
  <c r="Q793" i="1"/>
  <c r="R763" i="1"/>
  <c r="S763" i="1" s="1"/>
  <c r="Q763" i="1"/>
  <c r="R743" i="1"/>
  <c r="S743" i="1" s="1"/>
  <c r="Q743" i="1"/>
  <c r="R733" i="1"/>
  <c r="S733" i="1" s="1"/>
  <c r="Q733" i="1"/>
  <c r="R723" i="1"/>
  <c r="S723" i="1" s="1"/>
  <c r="Q723" i="1"/>
  <c r="R693" i="1"/>
  <c r="S693" i="1" s="1"/>
  <c r="Q693" i="1"/>
  <c r="R683" i="1"/>
  <c r="S683" i="1" s="1"/>
  <c r="Q683" i="1"/>
  <c r="R673" i="1"/>
  <c r="S673" i="1" s="1"/>
  <c r="Q673" i="1"/>
  <c r="R663" i="1"/>
  <c r="S663" i="1" s="1"/>
  <c r="Q663" i="1"/>
  <c r="R643" i="1"/>
  <c r="S643" i="1" s="1"/>
  <c r="Q643" i="1"/>
  <c r="R633" i="1"/>
  <c r="S633" i="1" s="1"/>
  <c r="Q633" i="1"/>
  <c r="R623" i="1"/>
  <c r="S623" i="1" s="1"/>
  <c r="Q623" i="1"/>
  <c r="R603" i="1"/>
  <c r="S603" i="1" s="1"/>
  <c r="Q603" i="1"/>
  <c r="R593" i="1"/>
  <c r="S593" i="1" s="1"/>
  <c r="Q593" i="1"/>
  <c r="R583" i="1"/>
  <c r="S583" i="1" s="1"/>
  <c r="Q583" i="1"/>
  <c r="R563" i="1"/>
  <c r="S563" i="1" s="1"/>
  <c r="Q563" i="1"/>
  <c r="R553" i="1"/>
  <c r="S553" i="1" s="1"/>
  <c r="Q553" i="1"/>
  <c r="R533" i="1"/>
  <c r="S533" i="1" s="1"/>
  <c r="Q533" i="1"/>
  <c r="R523" i="1"/>
  <c r="S523" i="1" s="1"/>
  <c r="Q523" i="1"/>
  <c r="R503" i="1"/>
  <c r="S503" i="1" s="1"/>
  <c r="Q503" i="1"/>
  <c r="R493" i="1"/>
  <c r="S493" i="1" s="1"/>
  <c r="Q493" i="1"/>
  <c r="R473" i="1"/>
  <c r="S473" i="1" s="1"/>
  <c r="Q473" i="1"/>
  <c r="R453" i="1"/>
  <c r="S453" i="1" s="1"/>
  <c r="Q453" i="1"/>
  <c r="R433" i="1"/>
  <c r="S433" i="1" s="1"/>
  <c r="Q433" i="1"/>
  <c r="R413" i="1"/>
  <c r="S413" i="1" s="1"/>
  <c r="Q413" i="1"/>
  <c r="R403" i="1"/>
  <c r="S403" i="1" s="1"/>
  <c r="Q403" i="1"/>
  <c r="R393" i="1"/>
  <c r="S393" i="1" s="1"/>
  <c r="Q393" i="1"/>
  <c r="R383" i="1"/>
  <c r="S383" i="1" s="1"/>
  <c r="Q383" i="1"/>
  <c r="R363" i="1"/>
  <c r="S363" i="1" s="1"/>
  <c r="Q363" i="1"/>
  <c r="R343" i="1"/>
  <c r="S343" i="1" s="1"/>
  <c r="Q343" i="1"/>
  <c r="R333" i="1"/>
  <c r="S333" i="1" s="1"/>
  <c r="Q333" i="1"/>
  <c r="R323" i="1"/>
  <c r="S323" i="1" s="1"/>
  <c r="Q323" i="1"/>
  <c r="R313" i="1"/>
  <c r="S313" i="1" s="1"/>
  <c r="Q313" i="1"/>
  <c r="R303" i="1"/>
  <c r="S303" i="1" s="1"/>
  <c r="Q303" i="1"/>
  <c r="R283" i="1"/>
  <c r="S283" i="1" s="1"/>
  <c r="Q283" i="1"/>
  <c r="R263" i="1"/>
  <c r="S263" i="1" s="1"/>
  <c r="Q263" i="1"/>
  <c r="R253" i="1"/>
  <c r="S253" i="1" s="1"/>
  <c r="Q253" i="1"/>
  <c r="R243" i="1"/>
  <c r="S243" i="1" s="1"/>
  <c r="Q243" i="1"/>
  <c r="R233" i="1"/>
  <c r="S233" i="1" s="1"/>
  <c r="Q233" i="1"/>
  <c r="R213" i="1"/>
  <c r="S213" i="1" s="1"/>
  <c r="Q213" i="1"/>
  <c r="R203" i="1"/>
  <c r="S203" i="1" s="1"/>
  <c r="Q203" i="1"/>
  <c r="R193" i="1"/>
  <c r="S193" i="1" s="1"/>
  <c r="Q193" i="1"/>
  <c r="R183" i="1"/>
  <c r="S183" i="1" s="1"/>
  <c r="Q183" i="1"/>
  <c r="R163" i="1"/>
  <c r="S163" i="1" s="1"/>
  <c r="Q163" i="1"/>
  <c r="R143" i="1"/>
  <c r="S143" i="1" s="1"/>
  <c r="Q143" i="1"/>
  <c r="R133" i="1"/>
  <c r="S133" i="1" s="1"/>
  <c r="Q133" i="1"/>
  <c r="R123" i="1"/>
  <c r="S123" i="1" s="1"/>
  <c r="Q123" i="1"/>
  <c r="R113" i="1"/>
  <c r="S113" i="1" s="1"/>
  <c r="Q113" i="1"/>
  <c r="R103" i="1"/>
  <c r="S103" i="1" s="1"/>
  <c r="Q103" i="1"/>
  <c r="R93" i="1"/>
  <c r="S93" i="1" s="1"/>
  <c r="Q93" i="1"/>
  <c r="R73" i="1"/>
  <c r="S73" i="1" s="1"/>
  <c r="Q73" i="1"/>
  <c r="R63" i="1"/>
  <c r="S63" i="1" s="1"/>
  <c r="Q63" i="1"/>
  <c r="R53" i="1"/>
  <c r="S53" i="1" s="1"/>
  <c r="Q53" i="1"/>
  <c r="R43" i="1"/>
  <c r="S43" i="1" s="1"/>
  <c r="Q43" i="1"/>
  <c r="R33" i="1"/>
  <c r="S33" i="1" s="1"/>
  <c r="Q33" i="1"/>
  <c r="R23" i="1"/>
  <c r="S23" i="1" s="1"/>
  <c r="Q23" i="1"/>
  <c r="Q1301" i="1"/>
  <c r="Q1257" i="1"/>
  <c r="Q1227" i="1"/>
  <c r="Q1203" i="1"/>
  <c r="Q1183" i="1"/>
  <c r="Q1161" i="1"/>
  <c r="Q1135" i="1"/>
  <c r="Q1067" i="1"/>
  <c r="Q1013" i="1"/>
  <c r="Q992" i="1"/>
  <c r="Q912" i="1"/>
  <c r="Q853" i="1"/>
  <c r="Q765" i="1"/>
  <c r="Q704" i="1"/>
  <c r="Q677" i="1"/>
  <c r="Q614" i="1"/>
  <c r="Q585" i="1"/>
  <c r="Q555" i="1"/>
  <c r="Q514" i="1"/>
  <c r="Q224" i="1"/>
  <c r="Q173" i="1"/>
  <c r="R1282" i="1"/>
  <c r="S1282" i="1" s="1"/>
  <c r="R1053" i="1"/>
  <c r="S1053" i="1" s="1"/>
  <c r="R387" i="1"/>
  <c r="S387" i="1" s="1"/>
  <c r="R47" i="1"/>
  <c r="S47" i="1" s="1"/>
  <c r="R1275" i="1"/>
  <c r="S1275" i="1" s="1"/>
  <c r="Q1275" i="1"/>
  <c r="R905" i="1"/>
  <c r="S905" i="1" s="1"/>
  <c r="Q905" i="1"/>
  <c r="R855" i="1"/>
  <c r="S855" i="1" s="1"/>
  <c r="Q855" i="1"/>
  <c r="R805" i="1"/>
  <c r="S805" i="1" s="1"/>
  <c r="Q805" i="1"/>
  <c r="R755" i="1"/>
  <c r="S755" i="1" s="1"/>
  <c r="Q755" i="1"/>
  <c r="R705" i="1"/>
  <c r="S705" i="1" s="1"/>
  <c r="Q705" i="1"/>
  <c r="R655" i="1"/>
  <c r="S655" i="1" s="1"/>
  <c r="Q655" i="1"/>
  <c r="R495" i="1"/>
  <c r="S495" i="1" s="1"/>
  <c r="Q495" i="1"/>
  <c r="R445" i="1"/>
  <c r="S445" i="1" s="1"/>
  <c r="Q445" i="1"/>
  <c r="R405" i="1"/>
  <c r="S405" i="1" s="1"/>
  <c r="Q405" i="1"/>
  <c r="Q365" i="1"/>
  <c r="R365" i="1"/>
  <c r="S365" i="1" s="1"/>
  <c r="R325" i="1"/>
  <c r="S325" i="1" s="1"/>
  <c r="Q325" i="1"/>
  <c r="R275" i="1"/>
  <c r="S275" i="1" s="1"/>
  <c r="Q275" i="1"/>
  <c r="R195" i="1"/>
  <c r="S195" i="1" s="1"/>
  <c r="Q195" i="1"/>
  <c r="R95" i="1"/>
  <c r="S95" i="1" s="1"/>
  <c r="Q95" i="1"/>
  <c r="R1264" i="1"/>
  <c r="S1264" i="1" s="1"/>
  <c r="Q1264" i="1"/>
  <c r="R1204" i="1"/>
  <c r="S1204" i="1" s="1"/>
  <c r="Q1204" i="1"/>
  <c r="R1184" i="1"/>
  <c r="S1184" i="1" s="1"/>
  <c r="Q1184" i="1"/>
  <c r="R1154" i="1"/>
  <c r="S1154" i="1" s="1"/>
  <c r="Q1154" i="1"/>
  <c r="R1104" i="1"/>
  <c r="S1104" i="1" s="1"/>
  <c r="Q1104" i="1"/>
  <c r="R1074" i="1"/>
  <c r="S1074" i="1" s="1"/>
  <c r="Q1074" i="1"/>
  <c r="R1044" i="1"/>
  <c r="S1044" i="1" s="1"/>
  <c r="Q1044" i="1"/>
  <c r="R1004" i="1"/>
  <c r="S1004" i="1" s="1"/>
  <c r="Q1004" i="1"/>
  <c r="R974" i="1"/>
  <c r="S974" i="1" s="1"/>
  <c r="Q974" i="1"/>
  <c r="R894" i="1"/>
  <c r="S894" i="1" s="1"/>
  <c r="Q894" i="1"/>
  <c r="Q784" i="1"/>
  <c r="R784" i="1"/>
  <c r="S784" i="1" s="1"/>
  <c r="R774" i="1"/>
  <c r="S774" i="1" s="1"/>
  <c r="Q774" i="1"/>
  <c r="R744" i="1"/>
  <c r="S744" i="1" s="1"/>
  <c r="Q744" i="1"/>
  <c r="Q684" i="1"/>
  <c r="R684" i="1"/>
  <c r="S684" i="1" s="1"/>
  <c r="R674" i="1"/>
  <c r="S674" i="1" s="1"/>
  <c r="Q674" i="1"/>
  <c r="R554" i="1"/>
  <c r="S554" i="1" s="1"/>
  <c r="Q554" i="1"/>
  <c r="R494" i="1"/>
  <c r="S494" i="1" s="1"/>
  <c r="Q494" i="1"/>
  <c r="R434" i="1"/>
  <c r="S434" i="1" s="1"/>
  <c r="Q434" i="1"/>
  <c r="Q424" i="1"/>
  <c r="R424" i="1"/>
  <c r="S424" i="1" s="1"/>
  <c r="R414" i="1"/>
  <c r="S414" i="1" s="1"/>
  <c r="Q414" i="1"/>
  <c r="R384" i="1"/>
  <c r="S384" i="1" s="1"/>
  <c r="Q384" i="1"/>
  <c r="R354" i="1"/>
  <c r="S354" i="1" s="1"/>
  <c r="Q354" i="1"/>
  <c r="R254" i="1"/>
  <c r="S254" i="1" s="1"/>
  <c r="Q254" i="1"/>
  <c r="R214" i="1"/>
  <c r="S214" i="1" s="1"/>
  <c r="Q214" i="1"/>
  <c r="R184" i="1"/>
  <c r="S184" i="1" s="1"/>
  <c r="Q184" i="1"/>
  <c r="R134" i="1"/>
  <c r="S134" i="1" s="1"/>
  <c r="Q134" i="1"/>
  <c r="R104" i="1"/>
  <c r="S104" i="1" s="1"/>
  <c r="Q104" i="1"/>
  <c r="R64" i="1"/>
  <c r="S64" i="1" s="1"/>
  <c r="Q64" i="1"/>
  <c r="R24" i="1"/>
  <c r="S24" i="1" s="1"/>
  <c r="Q24" i="1"/>
  <c r="R1262" i="1"/>
  <c r="S1262" i="1" s="1"/>
  <c r="Q1262" i="1"/>
  <c r="R1252" i="1"/>
  <c r="S1252" i="1" s="1"/>
  <c r="Q1252" i="1"/>
  <c r="R1242" i="1"/>
  <c r="S1242" i="1" s="1"/>
  <c r="Q1242" i="1"/>
  <c r="R1232" i="1"/>
  <c r="S1232" i="1" s="1"/>
  <c r="Q1232" i="1"/>
  <c r="R1182" i="1"/>
  <c r="S1182" i="1" s="1"/>
  <c r="Q1182" i="1"/>
  <c r="R1162" i="1"/>
  <c r="S1162" i="1" s="1"/>
  <c r="Q1162" i="1"/>
  <c r="R1142" i="1"/>
  <c r="S1142" i="1" s="1"/>
  <c r="Q1142" i="1"/>
  <c r="R1132" i="1"/>
  <c r="S1132" i="1" s="1"/>
  <c r="Q1132" i="1"/>
  <c r="R1122" i="1"/>
  <c r="S1122" i="1" s="1"/>
  <c r="Q1122" i="1"/>
  <c r="R1062" i="1"/>
  <c r="S1062" i="1" s="1"/>
  <c r="Q1062" i="1"/>
  <c r="R1052" i="1"/>
  <c r="S1052" i="1" s="1"/>
  <c r="Q1052" i="1"/>
  <c r="Q1042" i="1"/>
  <c r="R1042" i="1"/>
  <c r="S1042" i="1" s="1"/>
  <c r="R1032" i="1"/>
  <c r="S1032" i="1" s="1"/>
  <c r="Q1032" i="1"/>
  <c r="Q1022" i="1"/>
  <c r="R1022" i="1"/>
  <c r="S1022" i="1" s="1"/>
  <c r="R972" i="1"/>
  <c r="S972" i="1" s="1"/>
  <c r="Q972" i="1"/>
  <c r="R962" i="1"/>
  <c r="S962" i="1" s="1"/>
  <c r="Q962" i="1"/>
  <c r="R952" i="1"/>
  <c r="S952" i="1" s="1"/>
  <c r="Q952" i="1"/>
  <c r="R942" i="1"/>
  <c r="S942" i="1" s="1"/>
  <c r="Q942" i="1"/>
  <c r="R932" i="1"/>
  <c r="S932" i="1" s="1"/>
  <c r="Q932" i="1"/>
  <c r="R922" i="1"/>
  <c r="S922" i="1" s="1"/>
  <c r="Q922" i="1"/>
  <c r="R892" i="1"/>
  <c r="S892" i="1" s="1"/>
  <c r="Q892" i="1"/>
  <c r="R882" i="1"/>
  <c r="S882" i="1" s="1"/>
  <c r="Q882" i="1"/>
  <c r="Q872" i="1"/>
  <c r="R872" i="1"/>
  <c r="S872" i="1" s="1"/>
  <c r="R862" i="1"/>
  <c r="S862" i="1" s="1"/>
  <c r="Q862" i="1"/>
  <c r="R852" i="1"/>
  <c r="S852" i="1" s="1"/>
  <c r="Q852" i="1"/>
  <c r="R842" i="1"/>
  <c r="S842" i="1" s="1"/>
  <c r="Q842" i="1"/>
  <c r="R832" i="1"/>
  <c r="S832" i="1" s="1"/>
  <c r="Q832" i="1"/>
  <c r="R822" i="1"/>
  <c r="S822" i="1" s="1"/>
  <c r="Q822" i="1"/>
  <c r="R812" i="1"/>
  <c r="S812" i="1" s="1"/>
  <c r="Q812" i="1"/>
  <c r="R802" i="1"/>
  <c r="S802" i="1" s="1"/>
  <c r="Q802" i="1"/>
  <c r="R792" i="1"/>
  <c r="S792" i="1" s="1"/>
  <c r="Q792" i="1"/>
  <c r="R782" i="1"/>
  <c r="S782" i="1" s="1"/>
  <c r="Q782" i="1"/>
  <c r="R772" i="1"/>
  <c r="S772" i="1" s="1"/>
  <c r="Q772" i="1"/>
  <c r="Q762" i="1"/>
  <c r="R762" i="1"/>
  <c r="S762" i="1" s="1"/>
  <c r="R752" i="1"/>
  <c r="S752" i="1" s="1"/>
  <c r="Q752" i="1"/>
  <c r="Q742" i="1"/>
  <c r="R742" i="1"/>
  <c r="S742" i="1" s="1"/>
  <c r="R732" i="1"/>
  <c r="S732" i="1" s="1"/>
  <c r="Q732" i="1"/>
  <c r="R722" i="1"/>
  <c r="S722" i="1" s="1"/>
  <c r="Q722" i="1"/>
  <c r="R712" i="1"/>
  <c r="S712" i="1" s="1"/>
  <c r="Q712" i="1"/>
  <c r="Q702" i="1"/>
  <c r="R702" i="1"/>
  <c r="S702" i="1" s="1"/>
  <c r="R692" i="1"/>
  <c r="S692" i="1" s="1"/>
  <c r="Q692" i="1"/>
  <c r="R682" i="1"/>
  <c r="S682" i="1" s="1"/>
  <c r="Q682" i="1"/>
  <c r="Q672" i="1"/>
  <c r="R672" i="1"/>
  <c r="S672" i="1" s="1"/>
  <c r="R662" i="1"/>
  <c r="S662" i="1" s="1"/>
  <c r="Q662" i="1"/>
  <c r="R652" i="1"/>
  <c r="S652" i="1" s="1"/>
  <c r="Q652" i="1"/>
  <c r="Q642" i="1"/>
  <c r="R642" i="1"/>
  <c r="S642" i="1" s="1"/>
  <c r="R632" i="1"/>
  <c r="S632" i="1" s="1"/>
  <c r="Q632" i="1"/>
  <c r="Q622" i="1"/>
  <c r="R622" i="1"/>
  <c r="S622" i="1" s="1"/>
  <c r="R612" i="1"/>
  <c r="S612" i="1" s="1"/>
  <c r="Q612" i="1"/>
  <c r="R602" i="1"/>
  <c r="S602" i="1" s="1"/>
  <c r="Q602" i="1"/>
  <c r="R592" i="1"/>
  <c r="S592" i="1" s="1"/>
  <c r="Q592" i="1"/>
  <c r="R582" i="1"/>
  <c r="S582" i="1" s="1"/>
  <c r="Q582" i="1"/>
  <c r="R572" i="1"/>
  <c r="S572" i="1" s="1"/>
  <c r="Q572" i="1"/>
  <c r="R562" i="1"/>
  <c r="S562" i="1" s="1"/>
  <c r="Q562" i="1"/>
  <c r="R552" i="1"/>
  <c r="S552" i="1" s="1"/>
  <c r="Q552" i="1"/>
  <c r="Q542" i="1"/>
  <c r="R542" i="1"/>
  <c r="S542" i="1" s="1"/>
  <c r="Q532" i="1"/>
  <c r="R532" i="1"/>
  <c r="S532" i="1" s="1"/>
  <c r="R522" i="1"/>
  <c r="S522" i="1" s="1"/>
  <c r="Q522" i="1"/>
  <c r="R512" i="1"/>
  <c r="S512" i="1" s="1"/>
  <c r="Q512" i="1"/>
  <c r="R502" i="1"/>
  <c r="S502" i="1" s="1"/>
  <c r="Q502" i="1"/>
  <c r="Q492" i="1"/>
  <c r="R492" i="1"/>
  <c r="S492" i="1" s="1"/>
  <c r="R482" i="1"/>
  <c r="S482" i="1" s="1"/>
  <c r="Q482" i="1"/>
  <c r="R472" i="1"/>
  <c r="S472" i="1" s="1"/>
  <c r="Q472" i="1"/>
  <c r="R452" i="1"/>
  <c r="S452" i="1" s="1"/>
  <c r="Q452" i="1"/>
  <c r="R432" i="1"/>
  <c r="S432" i="1" s="1"/>
  <c r="Q432" i="1"/>
  <c r="R422" i="1"/>
  <c r="S422" i="1" s="1"/>
  <c r="Q422" i="1"/>
  <c r="R412" i="1"/>
  <c r="S412" i="1" s="1"/>
  <c r="Q412" i="1"/>
  <c r="R402" i="1"/>
  <c r="S402" i="1" s="1"/>
  <c r="Q402" i="1"/>
  <c r="R392" i="1"/>
  <c r="S392" i="1" s="1"/>
  <c r="Q392" i="1"/>
  <c r="R382" i="1"/>
  <c r="S382" i="1" s="1"/>
  <c r="Q382" i="1"/>
  <c r="R362" i="1"/>
  <c r="S362" i="1" s="1"/>
  <c r="Q362" i="1"/>
  <c r="R342" i="1"/>
  <c r="S342" i="1" s="1"/>
  <c r="Q342" i="1"/>
  <c r="R322" i="1"/>
  <c r="S322" i="1" s="1"/>
  <c r="Q322" i="1"/>
  <c r="R312" i="1"/>
  <c r="S312" i="1" s="1"/>
  <c r="Q312" i="1"/>
  <c r="R302" i="1"/>
  <c r="S302" i="1" s="1"/>
  <c r="Q302" i="1"/>
  <c r="R282" i="1"/>
  <c r="S282" i="1" s="1"/>
  <c r="Q282" i="1"/>
  <c r="R272" i="1"/>
  <c r="S272" i="1" s="1"/>
  <c r="Q272" i="1"/>
  <c r="R262" i="1"/>
  <c r="S262" i="1" s="1"/>
  <c r="Q262" i="1"/>
  <c r="R242" i="1"/>
  <c r="S242" i="1" s="1"/>
  <c r="Q242" i="1"/>
  <c r="R232" i="1"/>
  <c r="S232" i="1" s="1"/>
  <c r="Q232" i="1"/>
  <c r="R222" i="1"/>
  <c r="S222" i="1" s="1"/>
  <c r="Q222" i="1"/>
  <c r="R212" i="1"/>
  <c r="S212" i="1" s="1"/>
  <c r="Q212" i="1"/>
  <c r="R192" i="1"/>
  <c r="S192" i="1" s="1"/>
  <c r="Q192" i="1"/>
  <c r="R182" i="1"/>
  <c r="S182" i="1" s="1"/>
  <c r="Q182" i="1"/>
  <c r="R172" i="1"/>
  <c r="S172" i="1" s="1"/>
  <c r="Q172" i="1"/>
  <c r="R162" i="1"/>
  <c r="S162" i="1" s="1"/>
  <c r="Q162" i="1"/>
  <c r="R142" i="1"/>
  <c r="S142" i="1" s="1"/>
  <c r="Q142" i="1"/>
  <c r="R132" i="1"/>
  <c r="S132" i="1" s="1"/>
  <c r="Q132" i="1"/>
  <c r="R122" i="1"/>
  <c r="S122" i="1" s="1"/>
  <c r="Q122" i="1"/>
  <c r="R112" i="1"/>
  <c r="S112" i="1" s="1"/>
  <c r="Q112" i="1"/>
  <c r="R92" i="1"/>
  <c r="S92" i="1" s="1"/>
  <c r="Q92" i="1"/>
  <c r="R72" i="1"/>
  <c r="S72" i="1" s="1"/>
  <c r="Q72" i="1"/>
  <c r="R62" i="1"/>
  <c r="S62" i="1" s="1"/>
  <c r="Q62" i="1"/>
  <c r="R52" i="1"/>
  <c r="S52" i="1" s="1"/>
  <c r="Q52" i="1"/>
  <c r="R42" i="1"/>
  <c r="S42" i="1" s="1"/>
  <c r="Q42" i="1"/>
  <c r="R32" i="1"/>
  <c r="S32" i="1" s="1"/>
  <c r="Q32" i="1"/>
  <c r="Q1225" i="1"/>
  <c r="Q1202" i="1"/>
  <c r="Q1181" i="1"/>
  <c r="Q1134" i="1"/>
  <c r="Q1105" i="1"/>
  <c r="Q1012" i="1"/>
  <c r="Q991" i="1"/>
  <c r="Q967" i="1"/>
  <c r="Q851" i="1"/>
  <c r="Q791" i="1"/>
  <c r="Q764" i="1"/>
  <c r="Q703" i="1"/>
  <c r="Q613" i="1"/>
  <c r="Q584" i="1"/>
  <c r="Q513" i="1"/>
  <c r="Q273" i="1"/>
  <c r="Q223" i="1"/>
  <c r="R1222" i="1"/>
  <c r="S1222" i="1" s="1"/>
  <c r="R1075" i="1"/>
  <c r="S1075" i="1" s="1"/>
  <c r="Q1075" i="1"/>
  <c r="Q955" i="1"/>
  <c r="R955" i="1"/>
  <c r="S955" i="1" s="1"/>
  <c r="R875" i="1"/>
  <c r="S875" i="1" s="1"/>
  <c r="Q875" i="1"/>
  <c r="R825" i="1"/>
  <c r="S825" i="1" s="1"/>
  <c r="Q825" i="1"/>
  <c r="R735" i="1"/>
  <c r="S735" i="1" s="1"/>
  <c r="Q735" i="1"/>
  <c r="R675" i="1"/>
  <c r="S675" i="1" s="1"/>
  <c r="Q675" i="1"/>
  <c r="R625" i="1"/>
  <c r="S625" i="1" s="1"/>
  <c r="Q625" i="1"/>
  <c r="R575" i="1"/>
  <c r="S575" i="1" s="1"/>
  <c r="Q575" i="1"/>
  <c r="R525" i="1"/>
  <c r="S525" i="1" s="1"/>
  <c r="Q525" i="1"/>
  <c r="R485" i="1"/>
  <c r="S485" i="1" s="1"/>
  <c r="Q485" i="1"/>
  <c r="Q435" i="1"/>
  <c r="R435" i="1"/>
  <c r="S435" i="1" s="1"/>
  <c r="R385" i="1"/>
  <c r="S385" i="1" s="1"/>
  <c r="Q385" i="1"/>
  <c r="R345" i="1"/>
  <c r="S345" i="1" s="1"/>
  <c r="Q345" i="1"/>
  <c r="Q315" i="1"/>
  <c r="R315" i="1"/>
  <c r="S315" i="1" s="1"/>
  <c r="R235" i="1"/>
  <c r="S235" i="1" s="1"/>
  <c r="Q235" i="1"/>
  <c r="R135" i="1"/>
  <c r="S135" i="1" s="1"/>
  <c r="Q135" i="1"/>
  <c r="R1274" i="1"/>
  <c r="S1274" i="1" s="1"/>
  <c r="Q1274" i="1"/>
  <c r="Q1164" i="1"/>
  <c r="R1164" i="1"/>
  <c r="S1164" i="1" s="1"/>
  <c r="R1144" i="1"/>
  <c r="S1144" i="1" s="1"/>
  <c r="Q1144" i="1"/>
  <c r="R1084" i="1"/>
  <c r="S1084" i="1" s="1"/>
  <c r="Q1084" i="1"/>
  <c r="R1054" i="1"/>
  <c r="S1054" i="1" s="1"/>
  <c r="Q1054" i="1"/>
  <c r="R984" i="1"/>
  <c r="S984" i="1" s="1"/>
  <c r="Q984" i="1"/>
  <c r="R824" i="1"/>
  <c r="S824" i="1" s="1"/>
  <c r="Q824" i="1"/>
  <c r="R794" i="1"/>
  <c r="S794" i="1" s="1"/>
  <c r="Q794" i="1"/>
  <c r="Q724" i="1"/>
  <c r="R724" i="1"/>
  <c r="S724" i="1" s="1"/>
  <c r="R694" i="1"/>
  <c r="S694" i="1" s="1"/>
  <c r="Q694" i="1"/>
  <c r="Q624" i="1"/>
  <c r="R624" i="1"/>
  <c r="S624" i="1" s="1"/>
  <c r="R604" i="1"/>
  <c r="S604" i="1" s="1"/>
  <c r="Q604" i="1"/>
  <c r="R564" i="1"/>
  <c r="S564" i="1" s="1"/>
  <c r="Q564" i="1"/>
  <c r="R524" i="1"/>
  <c r="S524" i="1" s="1"/>
  <c r="Q524" i="1"/>
  <c r="R454" i="1"/>
  <c r="S454" i="1" s="1"/>
  <c r="Q454" i="1"/>
  <c r="R394" i="1"/>
  <c r="S394" i="1" s="1"/>
  <c r="Q394" i="1"/>
  <c r="R374" i="1"/>
  <c r="S374" i="1" s="1"/>
  <c r="Q374" i="1"/>
  <c r="R364" i="1"/>
  <c r="S364" i="1" s="1"/>
  <c r="Q364" i="1"/>
  <c r="R344" i="1"/>
  <c r="S344" i="1" s="1"/>
  <c r="Q344" i="1"/>
  <c r="R324" i="1"/>
  <c r="S324" i="1" s="1"/>
  <c r="Q324" i="1"/>
  <c r="R274" i="1"/>
  <c r="S274" i="1" s="1"/>
  <c r="Q274" i="1"/>
  <c r="R114" i="1"/>
  <c r="S114" i="1" s="1"/>
  <c r="Q114" i="1"/>
  <c r="R84" i="1"/>
  <c r="S84" i="1" s="1"/>
  <c r="Q84" i="1"/>
  <c r="R54" i="1"/>
  <c r="S54" i="1" s="1"/>
  <c r="Q54" i="1"/>
  <c r="R34" i="1"/>
  <c r="S34" i="1" s="1"/>
  <c r="Q34" i="1"/>
  <c r="Q1234" i="1"/>
  <c r="Q1014" i="1"/>
  <c r="Q827" i="1"/>
  <c r="R1271" i="1"/>
  <c r="S1271" i="1" s="1"/>
  <c r="Q1271" i="1"/>
  <c r="R1251" i="1"/>
  <c r="S1251" i="1" s="1"/>
  <c r="Q1251" i="1"/>
  <c r="R1241" i="1"/>
  <c r="S1241" i="1" s="1"/>
  <c r="Q1241" i="1"/>
  <c r="R1231" i="1"/>
  <c r="S1231" i="1" s="1"/>
  <c r="Q1231" i="1"/>
  <c r="R1221" i="1"/>
  <c r="S1221" i="1" s="1"/>
  <c r="Q1221" i="1"/>
  <c r="R1211" i="1"/>
  <c r="S1211" i="1" s="1"/>
  <c r="Q1211" i="1"/>
  <c r="R1171" i="1"/>
  <c r="S1171" i="1" s="1"/>
  <c r="Q1171" i="1"/>
  <c r="R1151" i="1"/>
  <c r="S1151" i="1" s="1"/>
  <c r="Q1151" i="1"/>
  <c r="R1141" i="1"/>
  <c r="S1141" i="1" s="1"/>
  <c r="Q1141" i="1"/>
  <c r="R1131" i="1"/>
  <c r="S1131" i="1" s="1"/>
  <c r="Q1131" i="1"/>
  <c r="R1111" i="1"/>
  <c r="S1111" i="1" s="1"/>
  <c r="Q1111" i="1"/>
  <c r="R1071" i="1"/>
  <c r="S1071" i="1" s="1"/>
  <c r="Q1071" i="1"/>
  <c r="R1051" i="1"/>
  <c r="S1051" i="1" s="1"/>
  <c r="Q1051" i="1"/>
  <c r="Q1041" i="1"/>
  <c r="R1041" i="1"/>
  <c r="S1041" i="1" s="1"/>
  <c r="R1031" i="1"/>
  <c r="S1031" i="1" s="1"/>
  <c r="Q1031" i="1"/>
  <c r="R1011" i="1"/>
  <c r="S1011" i="1" s="1"/>
  <c r="Q1011" i="1"/>
  <c r="R971" i="1"/>
  <c r="S971" i="1" s="1"/>
  <c r="Q971" i="1"/>
  <c r="R961" i="1"/>
  <c r="S961" i="1" s="1"/>
  <c r="Q961" i="1"/>
  <c r="R951" i="1"/>
  <c r="S951" i="1" s="1"/>
  <c r="Q951" i="1"/>
  <c r="R931" i="1"/>
  <c r="S931" i="1" s="1"/>
  <c r="Q931" i="1"/>
  <c r="R921" i="1"/>
  <c r="S921" i="1" s="1"/>
  <c r="Q921" i="1"/>
  <c r="R881" i="1"/>
  <c r="S881" i="1" s="1"/>
  <c r="Q881" i="1"/>
  <c r="Q871" i="1"/>
  <c r="R871" i="1"/>
  <c r="S871" i="1" s="1"/>
  <c r="R861" i="1"/>
  <c r="S861" i="1" s="1"/>
  <c r="Q861" i="1"/>
  <c r="R831" i="1"/>
  <c r="S831" i="1" s="1"/>
  <c r="Q831" i="1"/>
  <c r="R821" i="1"/>
  <c r="S821" i="1" s="1"/>
  <c r="Q821" i="1"/>
  <c r="R811" i="1"/>
  <c r="S811" i="1" s="1"/>
  <c r="Q811" i="1"/>
  <c r="R781" i="1"/>
  <c r="S781" i="1" s="1"/>
  <c r="Q781" i="1"/>
  <c r="R771" i="1"/>
  <c r="S771" i="1" s="1"/>
  <c r="Q771" i="1"/>
  <c r="R761" i="1"/>
  <c r="S761" i="1" s="1"/>
  <c r="Q761" i="1"/>
  <c r="R731" i="1"/>
  <c r="S731" i="1" s="1"/>
  <c r="Q731" i="1"/>
  <c r="R721" i="1"/>
  <c r="S721" i="1" s="1"/>
  <c r="Q721" i="1"/>
  <c r="R711" i="1"/>
  <c r="S711" i="1" s="1"/>
  <c r="Q711" i="1"/>
  <c r="Q1224" i="1"/>
  <c r="Q1201" i="1"/>
  <c r="Q1157" i="1"/>
  <c r="Q1127" i="1"/>
  <c r="Q1103" i="1"/>
  <c r="Q1061" i="1"/>
  <c r="Q1035" i="1"/>
  <c r="Q935" i="1"/>
  <c r="Q903" i="1"/>
  <c r="Q877" i="1"/>
  <c r="Q701" i="1"/>
  <c r="Q544" i="1"/>
  <c r="Q423" i="1"/>
  <c r="Q102" i="1"/>
  <c r="R783" i="1"/>
  <c r="S783" i="1" s="1"/>
  <c r="R577" i="1"/>
  <c r="S577" i="1" s="1"/>
  <c r="Q681" i="1"/>
  <c r="Q451" i="1"/>
  <c r="Q431" i="1"/>
  <c r="Q231" i="1"/>
  <c r="R456" i="1"/>
  <c r="S456" i="1" s="1"/>
  <c r="Q456" i="1"/>
  <c r="R436" i="1"/>
  <c r="S436" i="1" s="1"/>
  <c r="Q436" i="1"/>
  <c r="R426" i="1"/>
  <c r="S426" i="1" s="1"/>
  <c r="Q426" i="1"/>
  <c r="R416" i="1"/>
  <c r="S416" i="1" s="1"/>
  <c r="Q416" i="1"/>
  <c r="R356" i="1"/>
  <c r="S356" i="1" s="1"/>
  <c r="Q356" i="1"/>
  <c r="R336" i="1"/>
  <c r="S336" i="1" s="1"/>
  <c r="Q336" i="1"/>
  <c r="R326" i="1"/>
  <c r="S326" i="1" s="1"/>
  <c r="Q326" i="1"/>
  <c r="R276" i="1"/>
  <c r="S276" i="1" s="1"/>
  <c r="Q276" i="1"/>
  <c r="R266" i="1"/>
  <c r="S266" i="1" s="1"/>
  <c r="Q266" i="1"/>
  <c r="R256" i="1"/>
  <c r="S256" i="1" s="1"/>
  <c r="Q256" i="1"/>
  <c r="R246" i="1"/>
  <c r="S246" i="1" s="1"/>
  <c r="Q246" i="1"/>
  <c r="R236" i="1"/>
  <c r="S236" i="1" s="1"/>
  <c r="Q236" i="1"/>
  <c r="Q216" i="1"/>
  <c r="R216" i="1"/>
  <c r="S216" i="1" s="1"/>
  <c r="R206" i="1"/>
  <c r="S206" i="1" s="1"/>
  <c r="Q206" i="1"/>
  <c r="R196" i="1"/>
  <c r="S196" i="1" s="1"/>
  <c r="Q196" i="1"/>
  <c r="R186" i="1"/>
  <c r="S186" i="1" s="1"/>
  <c r="Q186" i="1"/>
  <c r="R176" i="1"/>
  <c r="S176" i="1" s="1"/>
  <c r="Q176" i="1"/>
  <c r="R156" i="1"/>
  <c r="S156" i="1" s="1"/>
  <c r="Q156" i="1"/>
  <c r="R146" i="1"/>
  <c r="S146" i="1" s="1"/>
  <c r="Q146" i="1"/>
  <c r="Q136" i="1"/>
  <c r="R136" i="1"/>
  <c r="S136" i="1" s="1"/>
  <c r="Q126" i="1"/>
  <c r="R126" i="1"/>
  <c r="S126" i="1" s="1"/>
  <c r="Q116" i="1"/>
  <c r="R116" i="1"/>
  <c r="S116" i="1" s="1"/>
  <c r="R106" i="1"/>
  <c r="S106" i="1" s="1"/>
  <c r="Q106" i="1"/>
  <c r="R96" i="1"/>
  <c r="S96" i="1" s="1"/>
  <c r="Q96" i="1"/>
  <c r="R86" i="1"/>
  <c r="S86" i="1" s="1"/>
  <c r="Q86" i="1"/>
  <c r="R76" i="1"/>
  <c r="S76" i="1" s="1"/>
  <c r="Q76" i="1"/>
  <c r="R16" i="1"/>
  <c r="S16" i="1" s="1"/>
  <c r="Q16" i="1"/>
  <c r="Q1259" i="1"/>
  <c r="Q1159" i="1"/>
  <c r="Q1148" i="1"/>
  <c r="Q1126" i="1"/>
  <c r="Q1059" i="1"/>
  <c r="Q1048" i="1"/>
  <c r="Q959" i="1"/>
  <c r="Q948" i="1"/>
  <c r="Q926" i="1"/>
  <c r="Q879" i="1"/>
  <c r="Q829" i="1"/>
  <c r="Q779" i="1"/>
  <c r="Q729" i="1"/>
  <c r="Q679" i="1"/>
  <c r="Q616" i="1"/>
  <c r="Q558" i="1"/>
  <c r="Q529" i="1"/>
  <c r="Q516" i="1"/>
  <c r="Q466" i="1"/>
  <c r="Q450" i="1"/>
  <c r="Q430" i="1"/>
  <c r="Q410" i="1"/>
  <c r="Q339" i="1"/>
  <c r="Q319" i="1"/>
  <c r="Q279" i="1"/>
  <c r="Q229" i="1"/>
  <c r="Q209" i="1"/>
  <c r="Q158" i="1"/>
  <c r="Q138" i="1"/>
  <c r="Q111" i="1"/>
  <c r="Q28" i="1"/>
  <c r="R1090" i="1"/>
  <c r="S1090" i="1" s="1"/>
  <c r="R578" i="1"/>
  <c r="S578" i="1" s="1"/>
  <c r="R551" i="1"/>
  <c r="S551" i="1" s="1"/>
  <c r="Q461" i="1"/>
  <c r="Q441" i="1"/>
  <c r="Q421" i="1"/>
  <c r="Q171" i="1"/>
  <c r="Q151" i="1"/>
  <c r="R141" i="1"/>
  <c r="S141" i="1" s="1"/>
  <c r="Q661" i="1"/>
  <c r="Q401" i="1"/>
  <c r="Q241" i="1"/>
  <c r="R391" i="1"/>
  <c r="S391" i="1" s="1"/>
  <c r="Q391" i="1"/>
  <c r="R301" i="1"/>
  <c r="S301" i="1" s="1"/>
  <c r="Q301" i="1"/>
  <c r="R221" i="1"/>
  <c r="S221" i="1" s="1"/>
  <c r="Q221" i="1"/>
  <c r="R191" i="1"/>
  <c r="S191" i="1" s="1"/>
  <c r="Q191" i="1"/>
  <c r="R121" i="1"/>
  <c r="S121" i="1" s="1"/>
  <c r="Q121" i="1"/>
  <c r="R31" i="1"/>
  <c r="S31" i="1" s="1"/>
  <c r="Q31" i="1"/>
  <c r="R21" i="1"/>
  <c r="S21" i="1" s="1"/>
  <c r="Q21" i="1"/>
  <c r="R1290" i="1"/>
  <c r="S1290" i="1" s="1"/>
  <c r="Q1290" i="1"/>
  <c r="R1280" i="1"/>
  <c r="S1280" i="1" s="1"/>
  <c r="Q1280" i="1"/>
  <c r="R1240" i="1"/>
  <c r="S1240" i="1" s="1"/>
  <c r="Q1240" i="1"/>
  <c r="R1230" i="1"/>
  <c r="S1230" i="1" s="1"/>
  <c r="Q1230" i="1"/>
  <c r="R1220" i="1"/>
  <c r="S1220" i="1" s="1"/>
  <c r="Q1220" i="1"/>
  <c r="Q1200" i="1"/>
  <c r="R1200" i="1"/>
  <c r="S1200" i="1" s="1"/>
  <c r="Q1180" i="1"/>
  <c r="R1180" i="1"/>
  <c r="S1180" i="1" s="1"/>
  <c r="R1160" i="1"/>
  <c r="S1160" i="1" s="1"/>
  <c r="Q1160" i="1"/>
  <c r="R1140" i="1"/>
  <c r="S1140" i="1" s="1"/>
  <c r="Q1140" i="1"/>
  <c r="R1130" i="1"/>
  <c r="S1130" i="1" s="1"/>
  <c r="Q1130" i="1"/>
  <c r="Q1120" i="1"/>
  <c r="R1120" i="1"/>
  <c r="S1120" i="1" s="1"/>
  <c r="R1110" i="1"/>
  <c r="S1110" i="1" s="1"/>
  <c r="Q1110" i="1"/>
  <c r="R1100" i="1"/>
  <c r="S1100" i="1" s="1"/>
  <c r="Q1100" i="1"/>
  <c r="R1080" i="1"/>
  <c r="S1080" i="1" s="1"/>
  <c r="Q1080" i="1"/>
  <c r="Q1070" i="1"/>
  <c r="R1070" i="1"/>
  <c r="S1070" i="1" s="1"/>
  <c r="R1060" i="1"/>
  <c r="S1060" i="1" s="1"/>
  <c r="Q1060" i="1"/>
  <c r="R1050" i="1"/>
  <c r="S1050" i="1" s="1"/>
  <c r="Q1050" i="1"/>
  <c r="R1040" i="1"/>
  <c r="S1040" i="1" s="1"/>
  <c r="Q1040" i="1"/>
  <c r="Q1030" i="1"/>
  <c r="R1030" i="1"/>
  <c r="S1030" i="1" s="1"/>
  <c r="R1000" i="1"/>
  <c r="S1000" i="1" s="1"/>
  <c r="Q1000" i="1"/>
  <c r="Q990" i="1"/>
  <c r="R990" i="1"/>
  <c r="S990" i="1" s="1"/>
  <c r="R970" i="1"/>
  <c r="S970" i="1" s="1"/>
  <c r="Q970" i="1"/>
  <c r="R960" i="1"/>
  <c r="S960" i="1" s="1"/>
  <c r="Q960" i="1"/>
  <c r="Q950" i="1"/>
  <c r="R950" i="1"/>
  <c r="S950" i="1" s="1"/>
  <c r="R940" i="1"/>
  <c r="S940" i="1" s="1"/>
  <c r="Q940" i="1"/>
  <c r="R920" i="1"/>
  <c r="S920" i="1" s="1"/>
  <c r="Q920" i="1"/>
  <c r="R890" i="1"/>
  <c r="S890" i="1" s="1"/>
  <c r="Q890" i="1"/>
  <c r="R880" i="1"/>
  <c r="S880" i="1" s="1"/>
  <c r="Q880" i="1"/>
  <c r="R870" i="1"/>
  <c r="S870" i="1" s="1"/>
  <c r="Q870" i="1"/>
  <c r="Q850" i="1"/>
  <c r="R850" i="1"/>
  <c r="S850" i="1" s="1"/>
  <c r="R840" i="1"/>
  <c r="S840" i="1" s="1"/>
  <c r="Q840" i="1"/>
  <c r="R830" i="1"/>
  <c r="S830" i="1" s="1"/>
  <c r="Q830" i="1"/>
  <c r="Q800" i="1"/>
  <c r="R800" i="1"/>
  <c r="S800" i="1" s="1"/>
  <c r="R790" i="1"/>
  <c r="S790" i="1" s="1"/>
  <c r="Q790" i="1"/>
  <c r="R780" i="1"/>
  <c r="S780" i="1" s="1"/>
  <c r="Q780" i="1"/>
  <c r="R770" i="1"/>
  <c r="S770" i="1" s="1"/>
  <c r="Q770" i="1"/>
  <c r="R760" i="1"/>
  <c r="S760" i="1" s="1"/>
  <c r="Q760" i="1"/>
  <c r="R750" i="1"/>
  <c r="S750" i="1" s="1"/>
  <c r="Q750" i="1"/>
  <c r="Q740" i="1"/>
  <c r="R740" i="1"/>
  <c r="S740" i="1" s="1"/>
  <c r="R730" i="1"/>
  <c r="S730" i="1" s="1"/>
  <c r="Q730" i="1"/>
  <c r="R720" i="1"/>
  <c r="S720" i="1" s="1"/>
  <c r="Q720" i="1"/>
  <c r="R710" i="1"/>
  <c r="S710" i="1" s="1"/>
  <c r="Q710" i="1"/>
  <c r="R690" i="1"/>
  <c r="S690" i="1" s="1"/>
  <c r="Q690" i="1"/>
  <c r="R680" i="1"/>
  <c r="S680" i="1" s="1"/>
  <c r="Q680" i="1"/>
  <c r="R670" i="1"/>
  <c r="S670" i="1" s="1"/>
  <c r="Q670" i="1"/>
  <c r="R660" i="1"/>
  <c r="S660" i="1" s="1"/>
  <c r="Q660" i="1"/>
  <c r="R650" i="1"/>
  <c r="S650" i="1" s="1"/>
  <c r="Q650" i="1"/>
  <c r="R640" i="1"/>
  <c r="S640" i="1" s="1"/>
  <c r="Q640" i="1"/>
  <c r="R630" i="1"/>
  <c r="S630" i="1" s="1"/>
  <c r="Q630" i="1"/>
  <c r="R620" i="1"/>
  <c r="S620" i="1" s="1"/>
  <c r="Q620" i="1"/>
  <c r="R610" i="1"/>
  <c r="S610" i="1" s="1"/>
  <c r="Q610" i="1"/>
  <c r="R600" i="1"/>
  <c r="S600" i="1" s="1"/>
  <c r="Q600" i="1"/>
  <c r="R580" i="1"/>
  <c r="S580" i="1" s="1"/>
  <c r="Q580" i="1"/>
  <c r="R570" i="1"/>
  <c r="S570" i="1" s="1"/>
  <c r="Q570" i="1"/>
  <c r="R560" i="1"/>
  <c r="S560" i="1" s="1"/>
  <c r="Q560" i="1"/>
  <c r="Q550" i="1"/>
  <c r="R550" i="1"/>
  <c r="S550" i="1" s="1"/>
  <c r="R540" i="1"/>
  <c r="S540" i="1" s="1"/>
  <c r="Q540" i="1"/>
  <c r="R530" i="1"/>
  <c r="S530" i="1" s="1"/>
  <c r="Q530" i="1"/>
  <c r="R520" i="1"/>
  <c r="S520" i="1" s="1"/>
  <c r="Q520" i="1"/>
  <c r="R510" i="1"/>
  <c r="S510" i="1" s="1"/>
  <c r="Q510" i="1"/>
  <c r="R500" i="1"/>
  <c r="S500" i="1" s="1"/>
  <c r="Q500" i="1"/>
  <c r="R490" i="1"/>
  <c r="S490" i="1" s="1"/>
  <c r="Q490" i="1"/>
  <c r="R470" i="1"/>
  <c r="S470" i="1" s="1"/>
  <c r="Q470" i="1"/>
  <c r="R460" i="1"/>
  <c r="S460" i="1" s="1"/>
  <c r="Q460" i="1"/>
  <c r="R400" i="1"/>
  <c r="S400" i="1" s="1"/>
  <c r="Q400" i="1"/>
  <c r="R380" i="1"/>
  <c r="S380" i="1" s="1"/>
  <c r="Q380" i="1"/>
  <c r="R370" i="1"/>
  <c r="S370" i="1" s="1"/>
  <c r="Q370" i="1"/>
  <c r="R360" i="1"/>
  <c r="S360" i="1" s="1"/>
  <c r="Q360" i="1"/>
  <c r="R310" i="1"/>
  <c r="S310" i="1" s="1"/>
  <c r="Q310" i="1"/>
  <c r="R300" i="1"/>
  <c r="S300" i="1" s="1"/>
  <c r="Q300" i="1"/>
  <c r="R290" i="1"/>
  <c r="S290" i="1" s="1"/>
  <c r="Q290" i="1"/>
  <c r="R230" i="1"/>
  <c r="S230" i="1" s="1"/>
  <c r="Q230" i="1"/>
  <c r="R190" i="1"/>
  <c r="S190" i="1" s="1"/>
  <c r="Q190" i="1"/>
  <c r="R150" i="1"/>
  <c r="S150" i="1" s="1"/>
  <c r="Q150" i="1"/>
  <c r="R130" i="1"/>
  <c r="S130" i="1" s="1"/>
  <c r="Q130" i="1"/>
  <c r="R60" i="1"/>
  <c r="S60" i="1" s="1"/>
  <c r="Q60" i="1"/>
  <c r="Q40" i="1"/>
  <c r="R40" i="1"/>
  <c r="S40" i="1" s="1"/>
  <c r="R30" i="1"/>
  <c r="S30" i="1" s="1"/>
  <c r="Q30" i="1"/>
  <c r="R20" i="1"/>
  <c r="S20" i="1" s="1"/>
  <c r="Q20" i="1"/>
  <c r="Q1286" i="1"/>
  <c r="Q1219" i="1"/>
  <c r="Q1208" i="1"/>
  <c r="Q1186" i="1"/>
  <c r="Q1119" i="1"/>
  <c r="Q1086" i="1"/>
  <c r="Q1019" i="1"/>
  <c r="Q986" i="1"/>
  <c r="Q919" i="1"/>
  <c r="Q908" i="1"/>
  <c r="Q859" i="1"/>
  <c r="Q759" i="1"/>
  <c r="Q709" i="1"/>
  <c r="Q659" i="1"/>
  <c r="Q549" i="1"/>
  <c r="Q536" i="1"/>
  <c r="Q439" i="1"/>
  <c r="Q419" i="1"/>
  <c r="Q399" i="1"/>
  <c r="Q328" i="1"/>
  <c r="Q306" i="1"/>
  <c r="Q240" i="1"/>
  <c r="Q169" i="1"/>
  <c r="Q98" i="1"/>
  <c r="Q70" i="1"/>
  <c r="R1300" i="1"/>
  <c r="S1300" i="1" s="1"/>
  <c r="R1239" i="1"/>
  <c r="S1239" i="1" s="1"/>
  <c r="R1170" i="1"/>
  <c r="S1170" i="1" s="1"/>
  <c r="R930" i="1"/>
  <c r="S930" i="1" s="1"/>
  <c r="R808" i="1"/>
  <c r="S808" i="1" s="1"/>
  <c r="R746" i="1"/>
  <c r="S746" i="1" s="1"/>
  <c r="R226" i="1"/>
  <c r="S226" i="1" s="1"/>
  <c r="R621" i="1"/>
  <c r="S621" i="1" s="1"/>
  <c r="Q621" i="1"/>
  <c r="R601" i="1"/>
  <c r="S601" i="1" s="1"/>
  <c r="Q601" i="1"/>
  <c r="R571" i="1"/>
  <c r="S571" i="1" s="1"/>
  <c r="Q571" i="1"/>
  <c r="R541" i="1"/>
  <c r="S541" i="1" s="1"/>
  <c r="Q541" i="1"/>
  <c r="R521" i="1"/>
  <c r="S521" i="1" s="1"/>
  <c r="Q521" i="1"/>
  <c r="R511" i="1"/>
  <c r="S511" i="1" s="1"/>
  <c r="Q511" i="1"/>
  <c r="R501" i="1"/>
  <c r="S501" i="1" s="1"/>
  <c r="Q501" i="1"/>
  <c r="R471" i="1"/>
  <c r="S471" i="1" s="1"/>
  <c r="Q471" i="1"/>
  <c r="R411" i="1"/>
  <c r="S411" i="1" s="1"/>
  <c r="Q411" i="1"/>
  <c r="R381" i="1"/>
  <c r="S381" i="1" s="1"/>
  <c r="Q381" i="1"/>
  <c r="R201" i="1"/>
  <c r="S201" i="1" s="1"/>
  <c r="Q201" i="1"/>
  <c r="R91" i="1"/>
  <c r="S91" i="1" s="1"/>
  <c r="Q91" i="1"/>
  <c r="R71" i="1"/>
  <c r="S71" i="1" s="1"/>
  <c r="Q71" i="1"/>
  <c r="R61" i="1"/>
  <c r="S61" i="1" s="1"/>
  <c r="Q61" i="1"/>
  <c r="R41" i="1"/>
  <c r="S41" i="1" s="1"/>
  <c r="Q41" i="1"/>
  <c r="R469" i="1"/>
  <c r="S469" i="1" s="1"/>
  <c r="Q469" i="1"/>
  <c r="R459" i="1"/>
  <c r="S459" i="1" s="1"/>
  <c r="Q459" i="1"/>
  <c r="R449" i="1"/>
  <c r="S449" i="1" s="1"/>
  <c r="Q449" i="1"/>
  <c r="R389" i="1"/>
  <c r="S389" i="1" s="1"/>
  <c r="Q389" i="1"/>
  <c r="R369" i="1"/>
  <c r="S369" i="1" s="1"/>
  <c r="Q369" i="1"/>
  <c r="R359" i="1"/>
  <c r="S359" i="1" s="1"/>
  <c r="Q359" i="1"/>
  <c r="R349" i="1"/>
  <c r="S349" i="1" s="1"/>
  <c r="Q349" i="1"/>
  <c r="R289" i="1"/>
  <c r="S289" i="1" s="1"/>
  <c r="Q289" i="1"/>
  <c r="R259" i="1"/>
  <c r="S259" i="1" s="1"/>
  <c r="Q259" i="1"/>
  <c r="R249" i="1"/>
  <c r="S249" i="1" s="1"/>
  <c r="Q249" i="1"/>
  <c r="R219" i="1"/>
  <c r="S219" i="1" s="1"/>
  <c r="Q219" i="1"/>
  <c r="R179" i="1"/>
  <c r="S179" i="1" s="1"/>
  <c r="Q179" i="1"/>
  <c r="R159" i="1"/>
  <c r="S159" i="1" s="1"/>
  <c r="Q159" i="1"/>
  <c r="R149" i="1"/>
  <c r="S149" i="1" s="1"/>
  <c r="Q149" i="1"/>
  <c r="R119" i="1"/>
  <c r="S119" i="1" s="1"/>
  <c r="Q119" i="1"/>
  <c r="Q79" i="1"/>
  <c r="R79" i="1"/>
  <c r="S79" i="1" s="1"/>
  <c r="R69" i="1"/>
  <c r="S69" i="1" s="1"/>
  <c r="Q69" i="1"/>
  <c r="Q59" i="1"/>
  <c r="R59" i="1"/>
  <c r="S59" i="1" s="1"/>
  <c r="R49" i="1"/>
  <c r="S49" i="1" s="1"/>
  <c r="Q49" i="1"/>
  <c r="Q39" i="1"/>
  <c r="R39" i="1"/>
  <c r="S39" i="1" s="1"/>
  <c r="Q29" i="1"/>
  <c r="R29" i="1"/>
  <c r="S29" i="1" s="1"/>
  <c r="R19" i="1"/>
  <c r="S19" i="1" s="1"/>
  <c r="Q19" i="1"/>
  <c r="Q1296" i="1"/>
  <c r="Q1229" i="1"/>
  <c r="Q1218" i="1"/>
  <c r="Q1196" i="1"/>
  <c r="Q1129" i="1"/>
  <c r="Q1118" i="1"/>
  <c r="Q1096" i="1"/>
  <c r="Q1029" i="1"/>
  <c r="Q1018" i="1"/>
  <c r="Q996" i="1"/>
  <c r="Q929" i="1"/>
  <c r="Q918" i="1"/>
  <c r="Q896" i="1"/>
  <c r="Q858" i="1"/>
  <c r="Q846" i="1"/>
  <c r="Q796" i="1"/>
  <c r="Q758" i="1"/>
  <c r="Q708" i="1"/>
  <c r="Q696" i="1"/>
  <c r="Q671" i="1"/>
  <c r="Q658" i="1"/>
  <c r="Q646" i="1"/>
  <c r="Q619" i="1"/>
  <c r="Q606" i="1"/>
  <c r="Q548" i="1"/>
  <c r="Q519" i="1"/>
  <c r="Q506" i="1"/>
  <c r="Q418" i="1"/>
  <c r="Q398" i="1"/>
  <c r="Q379" i="1"/>
  <c r="Q260" i="1"/>
  <c r="Q239" i="1"/>
  <c r="Q189" i="1"/>
  <c r="Q168" i="1"/>
  <c r="Q118" i="1"/>
  <c r="Q68" i="1"/>
  <c r="R611" i="1"/>
  <c r="S611" i="1" s="1"/>
  <c r="Q611" i="1"/>
  <c r="R581" i="1"/>
  <c r="S581" i="1" s="1"/>
  <c r="Q581" i="1"/>
  <c r="R561" i="1"/>
  <c r="S561" i="1" s="1"/>
  <c r="Q561" i="1"/>
  <c r="R531" i="1"/>
  <c r="S531" i="1" s="1"/>
  <c r="Q531" i="1"/>
  <c r="R481" i="1"/>
  <c r="S481" i="1" s="1"/>
  <c r="Q481" i="1"/>
  <c r="R371" i="1"/>
  <c r="S371" i="1" s="1"/>
  <c r="Q371" i="1"/>
  <c r="R261" i="1"/>
  <c r="S261" i="1" s="1"/>
  <c r="Q261" i="1"/>
  <c r="R161" i="1"/>
  <c r="S161" i="1" s="1"/>
  <c r="Q161" i="1"/>
  <c r="R101" i="1"/>
  <c r="S101" i="1" s="1"/>
  <c r="Q101" i="1"/>
  <c r="R498" i="1"/>
  <c r="S498" i="1" s="1"/>
  <c r="Q498" i="1"/>
  <c r="R488" i="1"/>
  <c r="S488" i="1" s="1"/>
  <c r="Q488" i="1"/>
  <c r="R478" i="1"/>
  <c r="S478" i="1" s="1"/>
  <c r="Q478" i="1"/>
  <c r="R458" i="1"/>
  <c r="S458" i="1" s="1"/>
  <c r="Q458" i="1"/>
  <c r="R448" i="1"/>
  <c r="S448" i="1" s="1"/>
  <c r="Q448" i="1"/>
  <c r="R438" i="1"/>
  <c r="S438" i="1" s="1"/>
  <c r="Q438" i="1"/>
  <c r="R378" i="1"/>
  <c r="S378" i="1" s="1"/>
  <c r="Q378" i="1"/>
  <c r="R358" i="1"/>
  <c r="S358" i="1" s="1"/>
  <c r="Q358" i="1"/>
  <c r="R348" i="1"/>
  <c r="S348" i="1" s="1"/>
  <c r="Q348" i="1"/>
  <c r="R338" i="1"/>
  <c r="S338" i="1" s="1"/>
  <c r="Q338" i="1"/>
  <c r="R298" i="1"/>
  <c r="S298" i="1" s="1"/>
  <c r="Q298" i="1"/>
  <c r="R288" i="1"/>
  <c r="S288" i="1" s="1"/>
  <c r="Q288" i="1"/>
  <c r="R278" i="1"/>
  <c r="S278" i="1" s="1"/>
  <c r="Q278" i="1"/>
  <c r="R248" i="1"/>
  <c r="S248" i="1" s="1"/>
  <c r="Q248" i="1"/>
  <c r="R208" i="1"/>
  <c r="S208" i="1" s="1"/>
  <c r="Q208" i="1"/>
  <c r="Q178" i="1"/>
  <c r="R178" i="1"/>
  <c r="S178" i="1" s="1"/>
  <c r="R148" i="1"/>
  <c r="S148" i="1" s="1"/>
  <c r="Q148" i="1"/>
  <c r="R108" i="1"/>
  <c r="S108" i="1" s="1"/>
  <c r="Q108" i="1"/>
  <c r="R88" i="1"/>
  <c r="S88" i="1" s="1"/>
  <c r="Q88" i="1"/>
  <c r="R78" i="1"/>
  <c r="S78" i="1" s="1"/>
  <c r="Q78" i="1"/>
  <c r="R58" i="1"/>
  <c r="S58" i="1" s="1"/>
  <c r="Q58" i="1"/>
  <c r="R18" i="1"/>
  <c r="S18" i="1" s="1"/>
  <c r="Q18" i="1"/>
  <c r="Q1228" i="1"/>
  <c r="Q1206" i="1"/>
  <c r="Q1139" i="1"/>
  <c r="Q1106" i="1"/>
  <c r="Q1039" i="1"/>
  <c r="Q1028" i="1"/>
  <c r="Q1006" i="1"/>
  <c r="Q939" i="1"/>
  <c r="Q928" i="1"/>
  <c r="Q906" i="1"/>
  <c r="Q769" i="1"/>
  <c r="Q719" i="1"/>
  <c r="Q618" i="1"/>
  <c r="Q589" i="1"/>
  <c r="Q518" i="1"/>
  <c r="Q361" i="1"/>
  <c r="Q341" i="1"/>
  <c r="Q321" i="1"/>
  <c r="Q281" i="1"/>
  <c r="Q258" i="1"/>
  <c r="Q238" i="1"/>
  <c r="Q211" i="1"/>
  <c r="Q140" i="1"/>
  <c r="R591" i="1"/>
  <c r="S591" i="1" s="1"/>
  <c r="R220" i="1"/>
  <c r="S220" i="1" s="1"/>
  <c r="R90" i="1"/>
  <c r="S90" i="1" s="1"/>
  <c r="Q22" i="1"/>
  <c r="Q1303" i="1" l="1"/>
  <c r="S25" i="1"/>
  <c r="S1303" i="1" s="1"/>
</calcChain>
</file>

<file path=xl/sharedStrings.xml><?xml version="1.0" encoding="utf-8"?>
<sst xmlns="http://schemas.openxmlformats.org/spreadsheetml/2006/main" count="13364" uniqueCount="2117">
  <si>
    <t>REF</t>
  </si>
  <si>
    <t>NAME*</t>
  </si>
  <si>
    <t>COMPANY NAME</t>
  </si>
  <si>
    <t>DATE*</t>
  </si>
  <si>
    <t>SALES REP*</t>
  </si>
  <si>
    <t>EMAIL*</t>
  </si>
  <si>
    <t>PHONE #*</t>
  </si>
  <si>
    <t>PAYMENT CURRENCY (€/£)*</t>
  </si>
  <si>
    <t>BILLING ADDRESS*</t>
  </si>
  <si>
    <t>ORDER NUMBER</t>
  </si>
  <si>
    <t>PRE/IN HAND</t>
  </si>
  <si>
    <t>DELIVERY TYPE</t>
  </si>
  <si>
    <t>IMAGE</t>
  </si>
  <si>
    <t>GENDER</t>
  </si>
  <si>
    <t>BRAND</t>
  </si>
  <si>
    <t>CATEGORY</t>
  </si>
  <si>
    <t>DESCRIPTION</t>
  </si>
  <si>
    <t>MADE</t>
  </si>
  <si>
    <t>TYPE</t>
  </si>
  <si>
    <t>ITEM</t>
  </si>
  <si>
    <t>SKU</t>
  </si>
  <si>
    <t>COLOR</t>
  </si>
  <si>
    <t>SIZE</t>
  </si>
  <si>
    <t>QTY</t>
  </si>
  <si>
    <t>HTS CODE</t>
  </si>
  <si>
    <t>RRP €</t>
  </si>
  <si>
    <t>RRP TOT €</t>
  </si>
  <si>
    <t xml:space="preserve">72% OFF RRP  
 COST € </t>
  </si>
  <si>
    <t>COST TOT €</t>
  </si>
  <si>
    <t>COST £</t>
  </si>
  <si>
    <t>COST TOT £</t>
  </si>
  <si>
    <t>WOMEN</t>
  </si>
  <si>
    <t>BORBONESE</t>
  </si>
  <si>
    <t>SCARVES</t>
  </si>
  <si>
    <t>FOULARD OP. BORDO 90X90</t>
  </si>
  <si>
    <t>ITALY</t>
  </si>
  <si>
    <t>SD15</t>
  </si>
  <si>
    <t>SD15BOR00003</t>
  </si>
  <si>
    <t>6D9002 N12</t>
  </si>
  <si>
    <t>315 OP NAT/ROSSO</t>
  </si>
  <si>
    <t>UNI</t>
  </si>
  <si>
    <t>6214.10.00</t>
  </si>
  <si>
    <t>MAXI FOULARD OP. 140X140</t>
  </si>
  <si>
    <t>SD15BOR00004</t>
  </si>
  <si>
    <t>6DC045 O01</t>
  </si>
  <si>
    <t>306 OP NATURALE</t>
  </si>
  <si>
    <t>6214.90.00</t>
  </si>
  <si>
    <t>FOULARD FOGLIE GIOIELLO 90X90</t>
  </si>
  <si>
    <t>SD15BOR00006</t>
  </si>
  <si>
    <t>6DD039 M44</t>
  </si>
  <si>
    <t>D41 BLU/ARGENTO</t>
  </si>
  <si>
    <t>FOULARD ROMBI 90X90</t>
  </si>
  <si>
    <t>SD15BOR00007</t>
  </si>
  <si>
    <t>6DD043 M44</t>
  </si>
  <si>
    <t>100 NERO</t>
  </si>
  <si>
    <t>SD15BOR00014</t>
  </si>
  <si>
    <t>6DG023 F14</t>
  </si>
  <si>
    <t>E06 TANGERINE</t>
  </si>
  <si>
    <t>SD15BOR00015</t>
  </si>
  <si>
    <t>6DG023 O01</t>
  </si>
  <si>
    <t>Q84 GRIGIO/BLU</t>
  </si>
  <si>
    <t>MAXI FOULARD JACQUARD LEOPARDO</t>
  </si>
  <si>
    <t>SD15BOR00016</t>
  </si>
  <si>
    <t>6DH020 O95</t>
  </si>
  <si>
    <t>K64 MINK</t>
  </si>
  <si>
    <t>FOULARD OP. BORDO 70X70</t>
  </si>
  <si>
    <t>SD15BOR00017</t>
  </si>
  <si>
    <t>6DL001 N12</t>
  </si>
  <si>
    <t>N97 OP NATURALE/ELEPHANT</t>
  </si>
  <si>
    <t>N95 OP NATURALE/PAVONE</t>
  </si>
  <si>
    <t>SD15BOR00018</t>
  </si>
  <si>
    <t>6DL002 M49</t>
  </si>
  <si>
    <t>P46 BIANCO</t>
  </si>
  <si>
    <t>SD15BOR00019</t>
  </si>
  <si>
    <t>6DL002 N12</t>
  </si>
  <si>
    <t>R15 OP NATURALE/MARRONE</t>
  </si>
  <si>
    <t>Q34 OP NAT/LUNA</t>
  </si>
  <si>
    <t>N96 OP NATURALE/BURGUNDY</t>
  </si>
  <si>
    <t>Rosa antico</t>
  </si>
  <si>
    <t>Q36 OP NAT/GRIS</t>
  </si>
  <si>
    <t>R18 OP NATURALE/MARRONE</t>
  </si>
  <si>
    <t>Q33 OP NAT/RUBI</t>
  </si>
  <si>
    <t>311 OP NATURALE/NERO</t>
  </si>
  <si>
    <t>FOULARD BORDO 90X90</t>
  </si>
  <si>
    <t>SD15BOR00020</t>
  </si>
  <si>
    <t>6DL002 N50</t>
  </si>
  <si>
    <t>396 OP NATURALE/FUXIA</t>
  </si>
  <si>
    <t>FOULARD SCRITTA ALL AROUND 90X90</t>
  </si>
  <si>
    <t>SD15BOR00021</t>
  </si>
  <si>
    <t>6DL004 N51</t>
  </si>
  <si>
    <t>505 FUXIA</t>
  </si>
  <si>
    <t>E72 BEIGE</t>
  </si>
  <si>
    <t>G76 ARANCIONE</t>
  </si>
  <si>
    <t>FOULARD STAMPA ZEBRA 90X90</t>
  </si>
  <si>
    <t>SD15BOR00022</t>
  </si>
  <si>
    <t>6DL007 V00</t>
  </si>
  <si>
    <t>MAXI FOULARD ST. ZEBRA 135X135</t>
  </si>
  <si>
    <t>SD15BOR00023</t>
  </si>
  <si>
    <t>6DL008 V00</t>
  </si>
  <si>
    <t>E49 VERDE MILITARE</t>
  </si>
  <si>
    <t>FOULARD CINGHIE 90X90</t>
  </si>
  <si>
    <t>SD15BOR00026</t>
  </si>
  <si>
    <t>6DM034 V30</t>
  </si>
  <si>
    <t>800 BLU NOTTE</t>
  </si>
  <si>
    <t>FOULARD DIVA 90X90</t>
  </si>
  <si>
    <t>SD15BOR00027</t>
  </si>
  <si>
    <t>6DM036 V32</t>
  </si>
  <si>
    <t>N35 BORDEAUX</t>
  </si>
  <si>
    <t>FOULARD ORIGAMI 70X70</t>
  </si>
  <si>
    <t>SD15BOR00028</t>
  </si>
  <si>
    <t>6DM038 V36</t>
  </si>
  <si>
    <t>172 PELTRO/NERO</t>
  </si>
  <si>
    <t>P37 OLD IVORY/MARRONE T.MORO</t>
  </si>
  <si>
    <t>FOULARD ORIGAMI 90X90</t>
  </si>
  <si>
    <t>SD15BOR00029</t>
  </si>
  <si>
    <t>6DM039 V36</t>
  </si>
  <si>
    <t>P33 SABBIA/GINGER</t>
  </si>
  <si>
    <t>FOULARD PIUME+BARBAGIANNI 70X70</t>
  </si>
  <si>
    <t>SD15BOR00030</t>
  </si>
  <si>
    <t>6DM041 V38</t>
  </si>
  <si>
    <t>N81 OLD IVORY/BURGUNDY</t>
  </si>
  <si>
    <t>P39 BLUE/OLD IVORY</t>
  </si>
  <si>
    <t>P38 GRIGIO PERLA/GINGER</t>
  </si>
  <si>
    <t>FOULARD LUNA 90X90</t>
  </si>
  <si>
    <t>SD15BOR00033</t>
  </si>
  <si>
    <t>6DM074 V34</t>
  </si>
  <si>
    <t>N38 ELEPHANT/BURGUNDY</t>
  </si>
  <si>
    <t>P01 PAVONE/GINGER</t>
  </si>
  <si>
    <t>N98 BURGUNDY/GINGER</t>
  </si>
  <si>
    <t>FOULARD OPLA' BORDO 90X90</t>
  </si>
  <si>
    <t>SD15BOR00034</t>
  </si>
  <si>
    <t>6DN002 M49</t>
  </si>
  <si>
    <t>K80 CORAL</t>
  </si>
  <si>
    <t>P51 MARRONE</t>
  </si>
  <si>
    <t>P47 GIALLO</t>
  </si>
  <si>
    <t>FOULARD CAVALLUCCIO M. 90X90</t>
  </si>
  <si>
    <t>SD15BOR00035</t>
  </si>
  <si>
    <t>6DN006 V43</t>
  </si>
  <si>
    <t>P52 AZZURRO</t>
  </si>
  <si>
    <t>P48 CUERO</t>
  </si>
  <si>
    <t>FOULARD STAMPA FIORI 90X90</t>
  </si>
  <si>
    <t>SD15BOR00036</t>
  </si>
  <si>
    <t>6DN011 V45</t>
  </si>
  <si>
    <t>Q29 MAR/CORAL</t>
  </si>
  <si>
    <t>Q38 MAR/CORAL/LUNA</t>
  </si>
  <si>
    <t>FOULARD STAMPA CAVALLI 90X90</t>
  </si>
  <si>
    <t>SD15BOR00037</t>
  </si>
  <si>
    <t>6DN015 V42</t>
  </si>
  <si>
    <t>148 PELTRO</t>
  </si>
  <si>
    <t>SD15BOR00038</t>
  </si>
  <si>
    <t>6DN015 V46</t>
  </si>
  <si>
    <t>Q94 ROSA</t>
  </si>
  <si>
    <t>MAXI FOULARD STAMPATO 140X140</t>
  </si>
  <si>
    <t>SD15BOR00039</t>
  </si>
  <si>
    <t>6DN050 V04</t>
  </si>
  <si>
    <t>6117.10.00</t>
  </si>
  <si>
    <t>MAXI FOULARD ST.OP. 140X140</t>
  </si>
  <si>
    <t>SD15BOR00040</t>
  </si>
  <si>
    <t>6DN051 F11</t>
  </si>
  <si>
    <t>P50 GRIGIO</t>
  </si>
  <si>
    <t>FOULARD GOCCE 90X90</t>
  </si>
  <si>
    <t>SD15BOR00042</t>
  </si>
  <si>
    <t>6DP003 V55</t>
  </si>
  <si>
    <t>R39 MARRONE/MULTICOLORE</t>
  </si>
  <si>
    <t>FOULARD FOGLIE 90X90</t>
  </si>
  <si>
    <t>SD15BOR00043</t>
  </si>
  <si>
    <t>6DP009 V57</t>
  </si>
  <si>
    <t>FOULARD OP. DOLLS 70X70</t>
  </si>
  <si>
    <t>SD15BOR00044</t>
  </si>
  <si>
    <t>6DP013 V59</t>
  </si>
  <si>
    <t>R65 VERDE/ROSA</t>
  </si>
  <si>
    <t>FOULARD OP. DOLLS 90X90</t>
  </si>
  <si>
    <t>SD15BOR00045</t>
  </si>
  <si>
    <t>6DP014 V59</t>
  </si>
  <si>
    <t>R17 OP NATURALE/BLU</t>
  </si>
  <si>
    <t>FOULARD PEONIA 90X90</t>
  </si>
  <si>
    <t>SD15BOR00046</t>
  </si>
  <si>
    <t>6DQ002 V64</t>
  </si>
  <si>
    <t>SD15BOR00047</t>
  </si>
  <si>
    <t>6DQ004 V65</t>
  </si>
  <si>
    <t>FOULARD MINERALI 90X90</t>
  </si>
  <si>
    <t>SD15BOR00048</t>
  </si>
  <si>
    <t>6DR005 V82</t>
  </si>
  <si>
    <t>T51 NERO/OP NATURALE/ROSSO</t>
  </si>
  <si>
    <t>T50 BIANCO/OP NATURALE/BLU</t>
  </si>
  <si>
    <t>FUSCIACCA CM. 12</t>
  </si>
  <si>
    <t>SD15BOR00049</t>
  </si>
  <si>
    <t>961001 560</t>
  </si>
  <si>
    <t>208 MARRONE</t>
  </si>
  <si>
    <t>4203.30.00</t>
  </si>
  <si>
    <t>FUSCIACCA CM. 5,5 NICA</t>
  </si>
  <si>
    <t>SD15BOR00050</t>
  </si>
  <si>
    <t>961021 Q55</t>
  </si>
  <si>
    <t>X11 OP NATURALE/NERO</t>
  </si>
  <si>
    <t>GLOVES</t>
  </si>
  <si>
    <t>GUANTO D.LUNGO PEKARI</t>
  </si>
  <si>
    <t>SD16</t>
  </si>
  <si>
    <t>SD16BOR00002</t>
  </si>
  <si>
    <t>6D5005 O58</t>
  </si>
  <si>
    <t>4203.29.90</t>
  </si>
  <si>
    <t>GUANTO LANA PALMO OP.</t>
  </si>
  <si>
    <t>SD16BOR00004</t>
  </si>
  <si>
    <t>6D5009 U08</t>
  </si>
  <si>
    <t>261 MARRONE T.MORO/OP NAT</t>
  </si>
  <si>
    <t>6116.99.00</t>
  </si>
  <si>
    <t>GUANTO PATCH LUNGO</t>
  </si>
  <si>
    <t>SD16BOR00005</t>
  </si>
  <si>
    <t>6D7035 O60</t>
  </si>
  <si>
    <t>E42 MARRONE T.MORO/ARANCIO</t>
  </si>
  <si>
    <t>GUANTO NAPPA L.C/BOTTONI</t>
  </si>
  <si>
    <t>SD16BOR00007</t>
  </si>
  <si>
    <t>6D9600 M93</t>
  </si>
  <si>
    <t>212 MARRONE BRUCIATO</t>
  </si>
  <si>
    <t>GUANTO MULTICOLOR NAPPA/OP.</t>
  </si>
  <si>
    <t>SD16BOR00008</t>
  </si>
  <si>
    <t>6D9605 M91</t>
  </si>
  <si>
    <t>179 NERO/MULTICOLORE</t>
  </si>
  <si>
    <t>GUANTO NAPPA PATCH</t>
  </si>
  <si>
    <t>SD16BOR00010</t>
  </si>
  <si>
    <t>6DB604 F65</t>
  </si>
  <si>
    <t>H06 BLUSH/OP NAT/MULTICOLORE</t>
  </si>
  <si>
    <t>GUANTO NAPPA L.RIPORTO OP.</t>
  </si>
  <si>
    <t>SD16BOR00011</t>
  </si>
  <si>
    <t>6DB605 N25</t>
  </si>
  <si>
    <t>392 CUOIO/OP NATURALE</t>
  </si>
  <si>
    <t>HATS</t>
  </si>
  <si>
    <t>BERRETTO</t>
  </si>
  <si>
    <t>SD18</t>
  </si>
  <si>
    <t>SD18BOR00003</t>
  </si>
  <si>
    <t>6D7052 U16</t>
  </si>
  <si>
    <t>703 ARANCIONE</t>
  </si>
  <si>
    <t>6505.00.90</t>
  </si>
  <si>
    <t>CAPPELLO PELLE</t>
  </si>
  <si>
    <t>SD18BOR00005</t>
  </si>
  <si>
    <t>6DB067 M97</t>
  </si>
  <si>
    <t>6506.99.90</t>
  </si>
  <si>
    <t>CAPPELLO RIGHE TESA LARGA</t>
  </si>
  <si>
    <t>SD18BOR00006</t>
  </si>
  <si>
    <t>6DC062 A16</t>
  </si>
  <si>
    <t>555 ROSSO/BIANCO</t>
  </si>
  <si>
    <t>6504.00.00</t>
  </si>
  <si>
    <t>SD18BOR00007</t>
  </si>
  <si>
    <t>6DC062 A81</t>
  </si>
  <si>
    <t>337 OP NAT/BIANCO</t>
  </si>
  <si>
    <t>CAPPELLO TRICOT DOUBLE</t>
  </si>
  <si>
    <t>SD18BOR00008</t>
  </si>
  <si>
    <t>6DC063 L61</t>
  </si>
  <si>
    <t>775 GIALLO/OP NATURALE</t>
  </si>
  <si>
    <t>6505.00.30</t>
  </si>
  <si>
    <t>VISIERA</t>
  </si>
  <si>
    <t>SD18BOR00009</t>
  </si>
  <si>
    <t>6DC065 D48</t>
  </si>
  <si>
    <t>H18 OP NATURALE/BLUE SERA</t>
  </si>
  <si>
    <t>H20 OP NATURALE/BIANCO LUCE</t>
  </si>
  <si>
    <t>BERRETTO C/RISVOLTO LOGO JACQUARD</t>
  </si>
  <si>
    <t>SD18BOR00011</t>
  </si>
  <si>
    <t>6DD041 U49</t>
  </si>
  <si>
    <t>K10 BIANCO LATTE/TORTORA</t>
  </si>
  <si>
    <t>CAPPELLO TESA LARGA</t>
  </si>
  <si>
    <t>SD18BOR00013</t>
  </si>
  <si>
    <t>6DM027 O70</t>
  </si>
  <si>
    <t>N33 GRIGIO</t>
  </si>
  <si>
    <t>6505.00.10</t>
  </si>
  <si>
    <t>CAPPELLO</t>
  </si>
  <si>
    <t>SD18BOR00014</t>
  </si>
  <si>
    <t>6DM028 O70</t>
  </si>
  <si>
    <t>SD18BOR00015</t>
  </si>
  <si>
    <t>6DN040 R70</t>
  </si>
  <si>
    <t>CAPPELLO PANAMA</t>
  </si>
  <si>
    <t>SD18BOR00017</t>
  </si>
  <si>
    <t>6DN041 N68</t>
  </si>
  <si>
    <t>F25 NATURALE/MARRONE</t>
  </si>
  <si>
    <t>SD18BOR00018</t>
  </si>
  <si>
    <t>6DN042 N68</t>
  </si>
  <si>
    <t>P79 COCO/RUBI</t>
  </si>
  <si>
    <t>SD18BOR00019</t>
  </si>
  <si>
    <t>6DN043 N68</t>
  </si>
  <si>
    <t>Q19 BIANCO/OP NATURALE</t>
  </si>
  <si>
    <t>CAPPELLO IMBOTTITO</t>
  </si>
  <si>
    <t>SD18BOR00020</t>
  </si>
  <si>
    <t>6DP021 O74</t>
  </si>
  <si>
    <t>Q87 MARRONE</t>
  </si>
  <si>
    <t>BERRETTO JACQUARD REGIMENTAL</t>
  </si>
  <si>
    <t>SD18BOR00022</t>
  </si>
  <si>
    <t>6DR032 S67</t>
  </si>
  <si>
    <t>T23 BLU/GIALLO</t>
  </si>
  <si>
    <t>BERRETTO JACQUARD CAMOUFLAGE</t>
  </si>
  <si>
    <t>SD18BOR00023</t>
  </si>
  <si>
    <t>6DR032 S75</t>
  </si>
  <si>
    <t>T17 GIALLO/NERO</t>
  </si>
  <si>
    <t>U05 ROSSO/GRIGIO</t>
  </si>
  <si>
    <t>SD18BOR00024</t>
  </si>
  <si>
    <t>6DS011 Q79</t>
  </si>
  <si>
    <t>949 Beige</t>
  </si>
  <si>
    <t>CAPPELLO CLOCHE</t>
  </si>
  <si>
    <t>SD18BOR00025</t>
  </si>
  <si>
    <t>6DT006 O70</t>
  </si>
  <si>
    <t>SD18BOR00026</t>
  </si>
  <si>
    <t>6DT007 O70</t>
  </si>
  <si>
    <t>V92 ROSSO</t>
  </si>
  <si>
    <t>CAPPUCCIO</t>
  </si>
  <si>
    <t>SD18BOR00027</t>
  </si>
  <si>
    <t>6DT022 X14</t>
  </si>
  <si>
    <t>107 GRIGIO</t>
  </si>
  <si>
    <t>6506.99.10</t>
  </si>
  <si>
    <t>SD18BOR00028</t>
  </si>
  <si>
    <t>6DT022 X15</t>
  </si>
  <si>
    <t>050 BIANCO</t>
  </si>
  <si>
    <t>SD18BOR00029</t>
  </si>
  <si>
    <t>6DT022 X19</t>
  </si>
  <si>
    <t>X06 OP NATURALE</t>
  </si>
  <si>
    <t>4203.10.00</t>
  </si>
  <si>
    <t>SD18BOR00030</t>
  </si>
  <si>
    <t>6DT022 X31</t>
  </si>
  <si>
    <t>W56 GIALLO MULTICOLORE</t>
  </si>
  <si>
    <t>SCIARPA 70X180</t>
  </si>
  <si>
    <t>SD19</t>
  </si>
  <si>
    <t>SD19BOR00005</t>
  </si>
  <si>
    <t>6DD034 O01</t>
  </si>
  <si>
    <t>600 VERDE SCURO</t>
  </si>
  <si>
    <t>312 CIPRIA</t>
  </si>
  <si>
    <t>801 BLU</t>
  </si>
  <si>
    <t>SCIARPA C/RICAMO 70X180</t>
  </si>
  <si>
    <t>SD19BOR00006</t>
  </si>
  <si>
    <t>6DE023 D50</t>
  </si>
  <si>
    <t>SCIARPA JACQUARD OP. 70X180</t>
  </si>
  <si>
    <t>SD19BOR00009</t>
  </si>
  <si>
    <t>6DF026 N33</t>
  </si>
  <si>
    <t>788 SUN</t>
  </si>
  <si>
    <t>TRIANGOLO OP. 90X70</t>
  </si>
  <si>
    <t>SD19BOR00010</t>
  </si>
  <si>
    <t>6DF040 O09</t>
  </si>
  <si>
    <t>I61 CILIEGIA/OP NATURALE</t>
  </si>
  <si>
    <t>6214.20.00</t>
  </si>
  <si>
    <t>SCIARPA/OP. 45X200</t>
  </si>
  <si>
    <t>SD19BOR00011</t>
  </si>
  <si>
    <t>6DG005 A77</t>
  </si>
  <si>
    <t>F77 SUN/STONE</t>
  </si>
  <si>
    <t>SCIARPA ST.LEOPARDO C/FRANGIA</t>
  </si>
  <si>
    <t>SD19BOR00012</t>
  </si>
  <si>
    <t>6DH012 O86</t>
  </si>
  <si>
    <t>L36 EMERALD/NERO</t>
  </si>
  <si>
    <t>Bronzo</t>
  </si>
  <si>
    <t>SCIARPA</t>
  </si>
  <si>
    <t>SD19BOR00013</t>
  </si>
  <si>
    <t>6DH087 L76</t>
  </si>
  <si>
    <t>BANDANA OP. BORDO 50X50</t>
  </si>
  <si>
    <t>SD19BOR00014</t>
  </si>
  <si>
    <t>6DL000 N12</t>
  </si>
  <si>
    <t>Q32 OP NATURALE/AZZURRO</t>
  </si>
  <si>
    <t>Q35 OP NAT/CORAL</t>
  </si>
  <si>
    <t>Q31 OP NAT/CUERO</t>
  </si>
  <si>
    <t>SCIARPA OP.</t>
  </si>
  <si>
    <t>SD19BOR00016</t>
  </si>
  <si>
    <t>6DM007 U82</t>
  </si>
  <si>
    <t>080 BIANCO/NERO</t>
  </si>
  <si>
    <t>BANDANA CINGHIE 50X50</t>
  </si>
  <si>
    <t>SD19BOR00017</t>
  </si>
  <si>
    <t>6DM032 V30</t>
  </si>
  <si>
    <t>BANDANA ORIGAMI 50X50</t>
  </si>
  <si>
    <t>SD19BOR00018</t>
  </si>
  <si>
    <t>6DM037 V36</t>
  </si>
  <si>
    <t>N39 BURGUNDY/MARRONE T.MORO</t>
  </si>
  <si>
    <t>BANDANA OPLA' BORDO 50X50</t>
  </si>
  <si>
    <t>SD19BOR00019</t>
  </si>
  <si>
    <t>6DN000 M49</t>
  </si>
  <si>
    <t>BANDANA RIGHE 90X90</t>
  </si>
  <si>
    <t>SD19BOR00020</t>
  </si>
  <si>
    <t>6DN009 V44</t>
  </si>
  <si>
    <t>P78 BIANCO/NERO</t>
  </si>
  <si>
    <t>BANDANA CITY DOLLS 50X50</t>
  </si>
  <si>
    <t>SD19BOR00021</t>
  </si>
  <si>
    <t>6DP011 V58</t>
  </si>
  <si>
    <t>Q86 BLU</t>
  </si>
  <si>
    <t>PONCHO</t>
  </si>
  <si>
    <t>SD19BOR00022</t>
  </si>
  <si>
    <t>6DQ016 V75</t>
  </si>
  <si>
    <t>S24 AZZURRO</t>
  </si>
  <si>
    <t>6202.90.00</t>
  </si>
  <si>
    <t>S23 BEIGE</t>
  </si>
  <si>
    <t>SCIARPA JACQUARD CAMOUFLAGE 80X180</t>
  </si>
  <si>
    <t>SD19BOR00023</t>
  </si>
  <si>
    <t>6DR007 V84</t>
  </si>
  <si>
    <t>C55 OP NATURALE/GIALLO</t>
  </si>
  <si>
    <t>SCIARPA JACQUARD LOGO 80X180</t>
  </si>
  <si>
    <t>SD19BOR00024</t>
  </si>
  <si>
    <t>6DR008 V85</t>
  </si>
  <si>
    <t>T99 MARRONE/BIANCO</t>
  </si>
  <si>
    <t>SCIARPA 50X180</t>
  </si>
  <si>
    <t>SD19BOR00026</t>
  </si>
  <si>
    <t>6DR010 V87</t>
  </si>
  <si>
    <t>U01 GRIGIO/BEIGE</t>
  </si>
  <si>
    <t>BANDANA BORDO OP. 50X50</t>
  </si>
  <si>
    <t>SD19BOR00027</t>
  </si>
  <si>
    <t>6DT001 V91</t>
  </si>
  <si>
    <t>X80 NERO/OP NATURALE</t>
  </si>
  <si>
    <t>SCIARPA ZEBRA 120X120</t>
  </si>
  <si>
    <t>SD19BOR00028</t>
  </si>
  <si>
    <t>6DT004 V99</t>
  </si>
  <si>
    <t>W40 MARRONE/NERO/BIANCO</t>
  </si>
  <si>
    <t>SCIARPA MAXI C/FRANGE</t>
  </si>
  <si>
    <t>SD19BOR00029</t>
  </si>
  <si>
    <t>6DT020 U46</t>
  </si>
  <si>
    <t>900 BEIGE</t>
  </si>
  <si>
    <t>SD19BOR00030</t>
  </si>
  <si>
    <t>6DT020 V06</t>
  </si>
  <si>
    <t>SD19BOR00032</t>
  </si>
  <si>
    <t>6DT020 X32</t>
  </si>
  <si>
    <t>211 TESTA MORO</t>
  </si>
  <si>
    <t>4203.40.00</t>
  </si>
  <si>
    <t>SD19BOR00033</t>
  </si>
  <si>
    <t>6DT021 P41</t>
  </si>
  <si>
    <t>SCIARPA C/FRANGE</t>
  </si>
  <si>
    <t>SD19BOR00034</t>
  </si>
  <si>
    <t>6DT021 U42</t>
  </si>
  <si>
    <t>EARRINGS</t>
  </si>
  <si>
    <t>ORECCHINI</t>
  </si>
  <si>
    <t>CHINA</t>
  </si>
  <si>
    <t>SD23</t>
  </si>
  <si>
    <t>SD23BOR00001</t>
  </si>
  <si>
    <t>993153 150</t>
  </si>
  <si>
    <t>111 ARGENTO</t>
  </si>
  <si>
    <t>7117.19.00</t>
  </si>
  <si>
    <t>SD23BOR00002</t>
  </si>
  <si>
    <t>993157 150</t>
  </si>
  <si>
    <t>D60 ORO CHIARO FREE</t>
  </si>
  <si>
    <t>ORECCHINO LETTERING</t>
  </si>
  <si>
    <t>SD23BOR00003</t>
  </si>
  <si>
    <t>993191 150</t>
  </si>
  <si>
    <t>ORECCHINI LETTERING</t>
  </si>
  <si>
    <t>SD23BOR00004</t>
  </si>
  <si>
    <t>993193 150</t>
  </si>
  <si>
    <t>ORECCHINI "LUNA BAG"</t>
  </si>
  <si>
    <t>SD23BOR00006</t>
  </si>
  <si>
    <t>993198 F86</t>
  </si>
  <si>
    <t>X47 BIANCO/OP NATURALE</t>
  </si>
  <si>
    <t>SD23BOR00008</t>
  </si>
  <si>
    <t>993203 150</t>
  </si>
  <si>
    <t>BELTS</t>
  </si>
  <si>
    <t>CINTURA CM. 4 V.B.</t>
  </si>
  <si>
    <t>UNGHERIA</t>
  </si>
  <si>
    <t>SD31</t>
  </si>
  <si>
    <t>SD31BOR00001</t>
  </si>
  <si>
    <t>901012 157</t>
  </si>
  <si>
    <t>450 OPIUM</t>
  </si>
  <si>
    <t>6217.10.00</t>
  </si>
  <si>
    <t>SD31BOR00002</t>
  </si>
  <si>
    <t>901013 157</t>
  </si>
  <si>
    <t>SD31BOR00003</t>
  </si>
  <si>
    <t>901013 459</t>
  </si>
  <si>
    <t>G44 FUXIA AGATE/OP NATURALE</t>
  </si>
  <si>
    <t>CINTURA CM. 2 V.B.</t>
  </si>
  <si>
    <t>SD31BOR00004</t>
  </si>
  <si>
    <t>901016 168</t>
  </si>
  <si>
    <t>G23 FUXIA AGATE</t>
  </si>
  <si>
    <t>CINTURA CM. 3 V.B.</t>
  </si>
  <si>
    <t>SD31BOR00005</t>
  </si>
  <si>
    <t>901017 168</t>
  </si>
  <si>
    <t>G17 ARANCIONE</t>
  </si>
  <si>
    <t>CINTURA CM. 5</t>
  </si>
  <si>
    <t>SD31BOR00006</t>
  </si>
  <si>
    <t>901018 172</t>
  </si>
  <si>
    <t>E93 SABBIA/FUXIA</t>
  </si>
  <si>
    <t>489 OP NAT/ARANCIO</t>
  </si>
  <si>
    <t>SD31BOR00007</t>
  </si>
  <si>
    <t>901020 529</t>
  </si>
  <si>
    <t>574 LAMPONE/OP NATURALE</t>
  </si>
  <si>
    <t>CINTURA CM. 4,5</t>
  </si>
  <si>
    <t>SD31BOR00008</t>
  </si>
  <si>
    <t>901021 529</t>
  </si>
  <si>
    <t>G89 GRIGIO PERLA/OP NAT</t>
  </si>
  <si>
    <t>CINTURA CM. 3,5 V.B.</t>
  </si>
  <si>
    <t>SD31BOR00009</t>
  </si>
  <si>
    <t>901025 259</t>
  </si>
  <si>
    <t>CINTURA CM. 2</t>
  </si>
  <si>
    <t>SD31BOR00010</t>
  </si>
  <si>
    <t>901028 171</t>
  </si>
  <si>
    <t>CINTURA CM. 2,5</t>
  </si>
  <si>
    <t>SD31BOR00011</t>
  </si>
  <si>
    <t>901032 171</t>
  </si>
  <si>
    <t>Q79 SAFARI/RUBI</t>
  </si>
  <si>
    <t>SD31BOR00013</t>
  </si>
  <si>
    <t>901035 419</t>
  </si>
  <si>
    <t>SD31BOR00014</t>
  </si>
  <si>
    <t>901035 J91</t>
  </si>
  <si>
    <t>N56 GRIGIO/BORDEAUX</t>
  </si>
  <si>
    <t>SD31BOR00015</t>
  </si>
  <si>
    <t>911161 560</t>
  </si>
  <si>
    <t>SD31BOR00016</t>
  </si>
  <si>
    <t>911161 816</t>
  </si>
  <si>
    <t>917 CIPRIA</t>
  </si>
  <si>
    <t>SD31BOR00017</t>
  </si>
  <si>
    <t>911164 560</t>
  </si>
  <si>
    <t>CINTURA CM. 6</t>
  </si>
  <si>
    <t>SD31BOR00019</t>
  </si>
  <si>
    <t>911165 560</t>
  </si>
  <si>
    <t>CINTURA CM. 1</t>
  </si>
  <si>
    <t>SD31BOR00020</t>
  </si>
  <si>
    <t>911168 506</t>
  </si>
  <si>
    <t>804 JEANS</t>
  </si>
  <si>
    <t>CINTURA CM. 3,5</t>
  </si>
  <si>
    <t>SD31BOR00021</t>
  </si>
  <si>
    <t>911169 506</t>
  </si>
  <si>
    <t>060 GHIACCIO</t>
  </si>
  <si>
    <t>CINTURA DOPPIO GIRO V.B.</t>
  </si>
  <si>
    <t>SD31BOR00022</t>
  </si>
  <si>
    <t>911173 688</t>
  </si>
  <si>
    <t>E00 FANGO/TORTORA</t>
  </si>
  <si>
    <t>CINTURA V.B. CM. 1,5</t>
  </si>
  <si>
    <t>SD31BOR00023</t>
  </si>
  <si>
    <t>911174 506</t>
  </si>
  <si>
    <t>796 VERDE ORO</t>
  </si>
  <si>
    <t>SD31BOR00024</t>
  </si>
  <si>
    <t>911180 506</t>
  </si>
  <si>
    <t>908 TORTORA</t>
  </si>
  <si>
    <t>CINTURA CM. 4 CH.GIRELLO</t>
  </si>
  <si>
    <t>SD31BOR00025</t>
  </si>
  <si>
    <t>911182 684</t>
  </si>
  <si>
    <t>020 Bianco</t>
  </si>
  <si>
    <t>SD31BOR00026</t>
  </si>
  <si>
    <t>911193 428</t>
  </si>
  <si>
    <t>602 VERDE</t>
  </si>
  <si>
    <t>SD31BOR00027</t>
  </si>
  <si>
    <t>911193 684</t>
  </si>
  <si>
    <t>300 TABACCO</t>
  </si>
  <si>
    <t>SD31BOR00028</t>
  </si>
  <si>
    <t>911194 813</t>
  </si>
  <si>
    <t>056 BEIGE</t>
  </si>
  <si>
    <t>CINTURA CM. 2 V.B. FIBBIA OVALE</t>
  </si>
  <si>
    <t>SD31BOR00029</t>
  </si>
  <si>
    <t>911197 497</t>
  </si>
  <si>
    <t>400 BORDEAUX</t>
  </si>
  <si>
    <t>SD31BOR00030</t>
  </si>
  <si>
    <t>911203 578</t>
  </si>
  <si>
    <t>739 ORO CHIARO</t>
  </si>
  <si>
    <t>SD31BOR00031</t>
  </si>
  <si>
    <t>911203 828</t>
  </si>
  <si>
    <t>G21 MARRONE SIENNA</t>
  </si>
  <si>
    <t>CINTURA CM. 3 V.BASSA</t>
  </si>
  <si>
    <t>SD31BOR00032</t>
  </si>
  <si>
    <t>911204 578</t>
  </si>
  <si>
    <t>CINTURA  CM. 1,5 V.B.</t>
  </si>
  <si>
    <t>SD31BOR00033</t>
  </si>
  <si>
    <t>911205 459</t>
  </si>
  <si>
    <t>SD31BOR00034</t>
  </si>
  <si>
    <t>911206 549</t>
  </si>
  <si>
    <t>SD31BOR00035</t>
  </si>
  <si>
    <t>911208 549</t>
  </si>
  <si>
    <t>560 BLUSH/OP NATURALE</t>
  </si>
  <si>
    <t>SD31BOR00036</t>
  </si>
  <si>
    <t>911211 684</t>
  </si>
  <si>
    <t>627 VERDE</t>
  </si>
  <si>
    <t>SD31BOR00037</t>
  </si>
  <si>
    <t>911211 730</t>
  </si>
  <si>
    <t>408 MALVA</t>
  </si>
  <si>
    <t>SD31BOR00038</t>
  </si>
  <si>
    <t>911211 816</t>
  </si>
  <si>
    <t>531 LIPSTICK</t>
  </si>
  <si>
    <t>SD31BOR00039</t>
  </si>
  <si>
    <t>911211 827</t>
  </si>
  <si>
    <t>SD31BOR00040</t>
  </si>
  <si>
    <t>911212 532</t>
  </si>
  <si>
    <t>H11 BIANCO LUCE</t>
  </si>
  <si>
    <t>SD31BOR00042</t>
  </si>
  <si>
    <t>911217 419</t>
  </si>
  <si>
    <t>CINTURA CM. 3 V.B. C/RIV.</t>
  </si>
  <si>
    <t>SD31BOR00043</t>
  </si>
  <si>
    <t>911224 472</t>
  </si>
  <si>
    <t>CINTURA CM. 6 C/STAFFA</t>
  </si>
  <si>
    <t>SD31BOR00045</t>
  </si>
  <si>
    <t>911225 472</t>
  </si>
  <si>
    <t>SD31BOR00046</t>
  </si>
  <si>
    <t>911225 526</t>
  </si>
  <si>
    <t>805 VIOLA</t>
  </si>
  <si>
    <t>503 ROSSO</t>
  </si>
  <si>
    <t>CINTURA TRIPLO GIRO</t>
  </si>
  <si>
    <t>SD31BOR00047</t>
  </si>
  <si>
    <t>911228 644</t>
  </si>
  <si>
    <t>146 MULTICOLORE/NERO</t>
  </si>
  <si>
    <t>SD31BOR00048</t>
  </si>
  <si>
    <t>911230 171</t>
  </si>
  <si>
    <t>F15 OP NATURALE</t>
  </si>
  <si>
    <t>SD31BOR00049</t>
  </si>
  <si>
    <t>911230 419</t>
  </si>
  <si>
    <t>233 BRUCIATO</t>
  </si>
  <si>
    <t>SD31BOR00050</t>
  </si>
  <si>
    <t>911230 J91</t>
  </si>
  <si>
    <t>SD31BOR00051</t>
  </si>
  <si>
    <t>911233 431</t>
  </si>
  <si>
    <t>SD31BOR00052</t>
  </si>
  <si>
    <t>911235 400</t>
  </si>
  <si>
    <t>150 NERO/NERO</t>
  </si>
  <si>
    <t>399 CUOIO/ORO</t>
  </si>
  <si>
    <t>SD31BOR00053</t>
  </si>
  <si>
    <t>911235 409</t>
  </si>
  <si>
    <t>CINTURA SAGOMATA CM. 7</t>
  </si>
  <si>
    <t>SD31BOR00054</t>
  </si>
  <si>
    <t>911236 400</t>
  </si>
  <si>
    <t>SD31BOR00055</t>
  </si>
  <si>
    <t>911236 511</t>
  </si>
  <si>
    <t>059 BIANCO</t>
  </si>
  <si>
    <t>CINTURA C/NAPPINA</t>
  </si>
  <si>
    <t>SD31BOR00056</t>
  </si>
  <si>
    <t>911237 730</t>
  </si>
  <si>
    <t>CINTURA DOPPIO GIRO CM. 1,5</t>
  </si>
  <si>
    <t>SD31BOR00057</t>
  </si>
  <si>
    <t>911238 688</t>
  </si>
  <si>
    <t>391 OP NAT/NOCE</t>
  </si>
  <si>
    <t>K82 EMERALD</t>
  </si>
  <si>
    <t>CINTURA CM. 1,5</t>
  </si>
  <si>
    <t>SD31BOR00058</t>
  </si>
  <si>
    <t>911239 688</t>
  </si>
  <si>
    <t>CINTURA CM. 4</t>
  </si>
  <si>
    <t>SD31BOR00059</t>
  </si>
  <si>
    <t>911240 J04</t>
  </si>
  <si>
    <t>SD31BOR00060</t>
  </si>
  <si>
    <t>911241 J25</t>
  </si>
  <si>
    <t>CINTURA CM. 3</t>
  </si>
  <si>
    <t>SD31BOR00062</t>
  </si>
  <si>
    <t>911244 I94</t>
  </si>
  <si>
    <t>U81 VERDE MILITARE</t>
  </si>
  <si>
    <t>CINTURA CM. 7</t>
  </si>
  <si>
    <t>SD31BOR00064</t>
  </si>
  <si>
    <t>911252 625</t>
  </si>
  <si>
    <t>C26 OP NATURALE/TESTA MORO</t>
  </si>
  <si>
    <t>CINTURA CM. 5,5</t>
  </si>
  <si>
    <t>SD31BOR00065</t>
  </si>
  <si>
    <t>911256 711</t>
  </si>
  <si>
    <t>SD31BOR00066</t>
  </si>
  <si>
    <t>911294 419</t>
  </si>
  <si>
    <t>P49 ROSSO</t>
  </si>
  <si>
    <t>SD31BOR00067</t>
  </si>
  <si>
    <t>911294 648</t>
  </si>
  <si>
    <t>SD31BOR00068</t>
  </si>
  <si>
    <t>911295 648</t>
  </si>
  <si>
    <t>E05 GRIGIO</t>
  </si>
  <si>
    <t>SD31BOR00069</t>
  </si>
  <si>
    <t>911295 J07</t>
  </si>
  <si>
    <t>N78 NERO/ELEPHANT/NERO</t>
  </si>
  <si>
    <t>SD31BOR00070</t>
  </si>
  <si>
    <t>911295 J55</t>
  </si>
  <si>
    <t>SD31BOR00071</t>
  </si>
  <si>
    <t>911296 648</t>
  </si>
  <si>
    <t>SD31BOR00072</t>
  </si>
  <si>
    <t>911296 J07</t>
  </si>
  <si>
    <t>N77 M CHOCOLATE/ELEPHANT/BURGUNDY</t>
  </si>
  <si>
    <t>SD31BOR00075</t>
  </si>
  <si>
    <t>921003 756</t>
  </si>
  <si>
    <t>916 BEIGE</t>
  </si>
  <si>
    <t>SD31BOR00076</t>
  </si>
  <si>
    <t>921020 122</t>
  </si>
  <si>
    <t>912 BEIGE/TABACCO</t>
  </si>
  <si>
    <t>CINTURA CM. 5 V.BASSA</t>
  </si>
  <si>
    <t>SD31BOR00077</t>
  </si>
  <si>
    <t>921021 229</t>
  </si>
  <si>
    <t>030 NATURALE/TABACCO</t>
  </si>
  <si>
    <t>CINTURA CM. 4 V.BASSA</t>
  </si>
  <si>
    <t>SD31BOR00078</t>
  </si>
  <si>
    <t>921022 229</t>
  </si>
  <si>
    <t>429 ARAGOSTA/PRUGNA</t>
  </si>
  <si>
    <t>SD31BOR00079</t>
  </si>
  <si>
    <t>921023 229</t>
  </si>
  <si>
    <t>SD31BOR00082</t>
  </si>
  <si>
    <t>931004 296</t>
  </si>
  <si>
    <t>CINTURA FIBBIA INCASTRO</t>
  </si>
  <si>
    <t>SD31BOR00083</t>
  </si>
  <si>
    <t>931022 225</t>
  </si>
  <si>
    <t>816 LILLA</t>
  </si>
  <si>
    <t>CINTURA VITE CM. 4 V.B.</t>
  </si>
  <si>
    <t>SD31BOR00084</t>
  </si>
  <si>
    <t>931044 254</t>
  </si>
  <si>
    <t>G28 BLUE SAPPHIRE/GHIACCIO</t>
  </si>
  <si>
    <t>CINTURA C/ELASTICO CM. 2</t>
  </si>
  <si>
    <t>SD31BOR00085</t>
  </si>
  <si>
    <t>931045 212</t>
  </si>
  <si>
    <t>431 LIMONE</t>
  </si>
  <si>
    <t>SD31BOR00086</t>
  </si>
  <si>
    <t>951085 298</t>
  </si>
  <si>
    <t>581 NATURALE/FUXIA</t>
  </si>
  <si>
    <t>SD31BOR00087</t>
  </si>
  <si>
    <t>951086 298</t>
  </si>
  <si>
    <t>985 NATURALE/PANNA</t>
  </si>
  <si>
    <t>SD31BOR00088</t>
  </si>
  <si>
    <t>951120 604</t>
  </si>
  <si>
    <t>608 VERDE</t>
  </si>
  <si>
    <t>SD31BOR00089</t>
  </si>
  <si>
    <t>951121 604</t>
  </si>
  <si>
    <t>588 FUXIA/MULTICOLORE</t>
  </si>
  <si>
    <t>SD31BOR00090</t>
  </si>
  <si>
    <t>951122 604</t>
  </si>
  <si>
    <t>821 BLU</t>
  </si>
  <si>
    <t>CINTURA CM. 7  .</t>
  </si>
  <si>
    <t>SD31BOR00091</t>
  </si>
  <si>
    <t>951123 604</t>
  </si>
  <si>
    <t>873 LAVANDA/MULTICOLORE</t>
  </si>
  <si>
    <t>6403.91.18</t>
  </si>
  <si>
    <t>CINTURA</t>
  </si>
  <si>
    <t>SD31BOR00092</t>
  </si>
  <si>
    <t>951173 723</t>
  </si>
  <si>
    <t>SD31BOR00093</t>
  </si>
  <si>
    <t>951174 548</t>
  </si>
  <si>
    <t>H00 BLUSH/GRIGIO PERLA</t>
  </si>
  <si>
    <t>CINTURA CM. 9</t>
  </si>
  <si>
    <t>SD31BOR00094</t>
  </si>
  <si>
    <t>951175 492</t>
  </si>
  <si>
    <t>H55 ALBA/BIANCO LUCE/LIPSTICK</t>
  </si>
  <si>
    <t>SD31BOR00095</t>
  </si>
  <si>
    <t>951176 428</t>
  </si>
  <si>
    <t>SD31BOR00096</t>
  </si>
  <si>
    <t>951177 428</t>
  </si>
  <si>
    <t>718 SOLE</t>
  </si>
  <si>
    <t>SD31BOR00097</t>
  </si>
  <si>
    <t>951188 683</t>
  </si>
  <si>
    <t>SD31BOR00099</t>
  </si>
  <si>
    <t>951200 576</t>
  </si>
  <si>
    <t>SD31BOR00100</t>
  </si>
  <si>
    <t>951202 576</t>
  </si>
  <si>
    <t>502 FUXIA SCURO</t>
  </si>
  <si>
    <t>CINTURA CM. 3  V.B.</t>
  </si>
  <si>
    <t>SD31BOR00101</t>
  </si>
  <si>
    <t>951211 474</t>
  </si>
  <si>
    <t>463 GRIGIO/BORDEAUX</t>
  </si>
  <si>
    <t>SD31BOR00103</t>
  </si>
  <si>
    <t>951219 589</t>
  </si>
  <si>
    <t>103 ANTRACITE</t>
  </si>
  <si>
    <t>SD31BOR00104</t>
  </si>
  <si>
    <t>951220 589</t>
  </si>
  <si>
    <t>SD31BOR00105</t>
  </si>
  <si>
    <t>951222 616</t>
  </si>
  <si>
    <t>CINTURA  2 ANELLE V.B.</t>
  </si>
  <si>
    <t>SD31BOR00106</t>
  </si>
  <si>
    <t>951227 426</t>
  </si>
  <si>
    <t>189 GRIGIO</t>
  </si>
  <si>
    <t>SD31BOR00107</t>
  </si>
  <si>
    <t>951249 400</t>
  </si>
  <si>
    <t>039 OPTICAL WHITE</t>
  </si>
  <si>
    <t>CINTURA FIOCCO CM. 2,5</t>
  </si>
  <si>
    <t>SD31BOR00108</t>
  </si>
  <si>
    <t>961005 594</t>
  </si>
  <si>
    <t>CINTURA C/STRANGOLINO</t>
  </si>
  <si>
    <t>SD31BOR00109</t>
  </si>
  <si>
    <t>961041 684</t>
  </si>
  <si>
    <t>SD31BOR00111</t>
  </si>
  <si>
    <t>961072 730</t>
  </si>
  <si>
    <t>CINTURA V.B.</t>
  </si>
  <si>
    <t>SD31BOR00112</t>
  </si>
  <si>
    <t>961133 730</t>
  </si>
  <si>
    <t>PAREO 120X160</t>
  </si>
  <si>
    <t>SD38</t>
  </si>
  <si>
    <t>SD38BOR10001</t>
  </si>
  <si>
    <t>6DL018 R75</t>
  </si>
  <si>
    <t>SD38BOR10003</t>
  </si>
  <si>
    <t>6DL018 V13</t>
  </si>
  <si>
    <t>JEWELLERY</t>
  </si>
  <si>
    <t>BRACCIALE PITONE RIGHE</t>
  </si>
  <si>
    <t>SD42</t>
  </si>
  <si>
    <t>SD42BOR00003</t>
  </si>
  <si>
    <t>992262 024</t>
  </si>
  <si>
    <t>041 MULTICOLORE</t>
  </si>
  <si>
    <t>BRACCIALE</t>
  </si>
  <si>
    <t>SD42BOR00004</t>
  </si>
  <si>
    <t>992262 695</t>
  </si>
  <si>
    <t>BRACCIALE SERPENTE C/RIVETTI</t>
  </si>
  <si>
    <t>SD42BOR00008</t>
  </si>
  <si>
    <t>992263 875</t>
  </si>
  <si>
    <t>807 AVIO</t>
  </si>
  <si>
    <t>BRACCIALE C/PENDENTE VITE</t>
  </si>
  <si>
    <t>SD42BOR00011</t>
  </si>
  <si>
    <t>992398 695</t>
  </si>
  <si>
    <t>BRACCIALE C/CHARM</t>
  </si>
  <si>
    <t>SD42BOR00013</t>
  </si>
  <si>
    <t>992420 625</t>
  </si>
  <si>
    <t>Q80 GRIGIO</t>
  </si>
  <si>
    <t>SD42BOR00016</t>
  </si>
  <si>
    <t>992443 201</t>
  </si>
  <si>
    <t>Q41 COCO/ORO CH.LEAD&lt;300FREE</t>
  </si>
  <si>
    <t>4202.32.90</t>
  </si>
  <si>
    <t>BRACCIALE BASSO C/FREGI</t>
  </si>
  <si>
    <t>SD42BOR00019</t>
  </si>
  <si>
    <t>992495 400</t>
  </si>
  <si>
    <t>R64 GRIGIO/GRIGIO</t>
  </si>
  <si>
    <t>BRACCIALE MACRAME'</t>
  </si>
  <si>
    <t>SD42BOR00020</t>
  </si>
  <si>
    <t>992566 070</t>
  </si>
  <si>
    <t>903 BEIGE</t>
  </si>
  <si>
    <t>4202.12.19</t>
  </si>
  <si>
    <t>BRACCIALE SMALTATO</t>
  </si>
  <si>
    <t>SD42BOR00024</t>
  </si>
  <si>
    <t>992646 155</t>
  </si>
  <si>
    <t>D82 AVIO/OTTONE V.</t>
  </si>
  <si>
    <t>BRACCIALE BASSO SMALTATO</t>
  </si>
  <si>
    <t>SD42BOR00025</t>
  </si>
  <si>
    <t>992647 155</t>
  </si>
  <si>
    <t>D84 ROSSO/OTTONE V.</t>
  </si>
  <si>
    <t>D83 BLUE SCURO/OTTONE V.</t>
  </si>
  <si>
    <t>SET 3 BRACCIALI TONDI PIATTI</t>
  </si>
  <si>
    <t>SD42BOR00035</t>
  </si>
  <si>
    <t>993023 150</t>
  </si>
  <si>
    <t>BRACCIALE TONDOP.IATTO</t>
  </si>
  <si>
    <t>SD42BOR00036</t>
  </si>
  <si>
    <t>993024 150</t>
  </si>
  <si>
    <t>BRACCIALE ALTO</t>
  </si>
  <si>
    <t>SD42BOR00045</t>
  </si>
  <si>
    <t>993071 150</t>
  </si>
  <si>
    <t>D23 ORO CH./PALLADIO</t>
  </si>
  <si>
    <t>SD42BOR00054</t>
  </si>
  <si>
    <t>993135 052</t>
  </si>
  <si>
    <t>M91 ORO/LIGHT GREY</t>
  </si>
  <si>
    <t>7117.90.00</t>
  </si>
  <si>
    <t>SD42BOR00055</t>
  </si>
  <si>
    <t>993155 150</t>
  </si>
  <si>
    <t>BRACCIALE C/OCCHIELLI G.</t>
  </si>
  <si>
    <t>SD42BOR00056</t>
  </si>
  <si>
    <t>993182 695</t>
  </si>
  <si>
    <t>BRACCIALE C/RIVETTI</t>
  </si>
  <si>
    <t>SD42BOR00057</t>
  </si>
  <si>
    <t>993183 695</t>
  </si>
  <si>
    <t>S26 ROSA</t>
  </si>
  <si>
    <t>SD42BOR00058</t>
  </si>
  <si>
    <t>993184 695</t>
  </si>
  <si>
    <t>SD42BOR00061</t>
  </si>
  <si>
    <t>993205 150</t>
  </si>
  <si>
    <t>SD42BOR00063</t>
  </si>
  <si>
    <t>993216 969</t>
  </si>
  <si>
    <t>D37 ORO CH.FREE/OP NAT</t>
  </si>
  <si>
    <t>SD42BOR00064</t>
  </si>
  <si>
    <t>993216 972</t>
  </si>
  <si>
    <t>SD42BOR00065</t>
  </si>
  <si>
    <t>993217 150</t>
  </si>
  <si>
    <t>SD42BOR00066</t>
  </si>
  <si>
    <t>993225 980</t>
  </si>
  <si>
    <t>243 MARRONE/NERO</t>
  </si>
  <si>
    <t>COLLANA</t>
  </si>
  <si>
    <t>SD43</t>
  </si>
  <si>
    <t>SD43BOR00003</t>
  </si>
  <si>
    <t>992439 150</t>
  </si>
  <si>
    <t>COLLANA MACRAME'</t>
  </si>
  <si>
    <t>SD43BOR00004</t>
  </si>
  <si>
    <t>992565 070</t>
  </si>
  <si>
    <t>COLLANA SOFT PLATE</t>
  </si>
  <si>
    <t>SD43BOR00005</t>
  </si>
  <si>
    <t>992575 150</t>
  </si>
  <si>
    <t>741 ORO CHIARO FREE</t>
  </si>
  <si>
    <t>COLLANA TUBOLARE OP.</t>
  </si>
  <si>
    <t>SD43BOR00009</t>
  </si>
  <si>
    <t>993040 619</t>
  </si>
  <si>
    <t>D98 CIPRIA/ORO CH.LEAD &lt;300</t>
  </si>
  <si>
    <t>D99 PISTACCHIO/ORO CH.LEAD &lt;300</t>
  </si>
  <si>
    <t>COLLANA MALDIVE DOPPIA</t>
  </si>
  <si>
    <t>SD43BOR00011</t>
  </si>
  <si>
    <t>993059 019</t>
  </si>
  <si>
    <t>516 ROSSO</t>
  </si>
  <si>
    <t>COLLANA MALDIVE</t>
  </si>
  <si>
    <t>SD43BOR00013</t>
  </si>
  <si>
    <t>993063 019</t>
  </si>
  <si>
    <t>611 VERDE SMERALDO</t>
  </si>
  <si>
    <t>COLLANA GIROCOLLO RIGIDA</t>
  </si>
  <si>
    <t>SD43BOR00014</t>
  </si>
  <si>
    <t>993070 150</t>
  </si>
  <si>
    <t>COLLANA C/CIONDOLO</t>
  </si>
  <si>
    <t>SD43BOR00019</t>
  </si>
  <si>
    <t>993136 052</t>
  </si>
  <si>
    <t>156 NERO/ORO</t>
  </si>
  <si>
    <t>COLLANA GIROCOLLO</t>
  </si>
  <si>
    <t>SD43BOR00020</t>
  </si>
  <si>
    <t>993154 150</t>
  </si>
  <si>
    <t>SD43BOR00021</t>
  </si>
  <si>
    <t>993168 150</t>
  </si>
  <si>
    <t>MANTELLA</t>
  </si>
  <si>
    <t>SD50</t>
  </si>
  <si>
    <t>SD50BOR00001</t>
  </si>
  <si>
    <t>240126 Q70</t>
  </si>
  <si>
    <t>SD50BOR00002</t>
  </si>
  <si>
    <t>240126 Q71</t>
  </si>
  <si>
    <t>STOLA OP. 70X180</t>
  </si>
  <si>
    <t>SD50BOR00009</t>
  </si>
  <si>
    <t>6DC041 O01</t>
  </si>
  <si>
    <t>STOLA OP. 70X200</t>
  </si>
  <si>
    <t>SD50BOR00011</t>
  </si>
  <si>
    <t>6DG024 F14</t>
  </si>
  <si>
    <t>SD50BOR00012</t>
  </si>
  <si>
    <t>6DG024 O01</t>
  </si>
  <si>
    <t>T09 BORDEAUX</t>
  </si>
  <si>
    <t>Q82 TABASCO</t>
  </si>
  <si>
    <t>Q81 VERDE</t>
  </si>
  <si>
    <t>STOLA JACQUARD OP. 70X180</t>
  </si>
  <si>
    <t>SD50BOR00013</t>
  </si>
  <si>
    <t>6DH022 O96</t>
  </si>
  <si>
    <t>L79 GRIGIO</t>
  </si>
  <si>
    <t>STOLA CANI 70X200</t>
  </si>
  <si>
    <t>SD50BOR00015</t>
  </si>
  <si>
    <t>6DL021 V09</t>
  </si>
  <si>
    <t>STOLA MAXI</t>
  </si>
  <si>
    <t>SD50BOR00016</t>
  </si>
  <si>
    <t>6DM005 U79</t>
  </si>
  <si>
    <t>880 BLU/NERO</t>
  </si>
  <si>
    <t>STOLA</t>
  </si>
  <si>
    <t>SD50BOR00017</t>
  </si>
  <si>
    <t>6DM006 U80</t>
  </si>
  <si>
    <t>P12 BIANCO/GRIGIO/NERO</t>
  </si>
  <si>
    <t>P09 BIANCO/BEIGE/GRIGIO</t>
  </si>
  <si>
    <t>STOLA OP. BORDO 70X180</t>
  </si>
  <si>
    <t>SD50BOR00019</t>
  </si>
  <si>
    <t>6DM030 N78</t>
  </si>
  <si>
    <t>Q30 OP NATURALE/BIANCO</t>
  </si>
  <si>
    <t>STOLA ORIGAMI 70X180</t>
  </si>
  <si>
    <t>SD50BOR00021</t>
  </si>
  <si>
    <t>6DM040 V37</t>
  </si>
  <si>
    <t>STOLA PIUME+BARBAGIANNI 70X180</t>
  </si>
  <si>
    <t>SD50BOR00022</t>
  </si>
  <si>
    <t>6DM043 U94</t>
  </si>
  <si>
    <t>STOLA OPLA' BORDO 70X180</t>
  </si>
  <si>
    <t>SD50BOR00023</t>
  </si>
  <si>
    <t>6DN003 M49</t>
  </si>
  <si>
    <t>STOLA CAVALLUCCIO M. 70X180</t>
  </si>
  <si>
    <t>SD50BOR00024</t>
  </si>
  <si>
    <t>6DN007 V43</t>
  </si>
  <si>
    <t>STOLA STAMPA FIORI 70X180</t>
  </si>
  <si>
    <t>SD50BOR00025</t>
  </si>
  <si>
    <t>6DN012 V45</t>
  </si>
  <si>
    <t>Q37 MAR/CORAL/MAR</t>
  </si>
  <si>
    <t>STOLA STAMPA CAVALLI 70X180</t>
  </si>
  <si>
    <t>SD50BOR00026</t>
  </si>
  <si>
    <t>6DN016 V46</t>
  </si>
  <si>
    <t>STOLA JACQUARD 90X190</t>
  </si>
  <si>
    <t>SD50BOR00027</t>
  </si>
  <si>
    <t>6DN054 V14</t>
  </si>
  <si>
    <t>STOLA JACQUARD OP. 80X180</t>
  </si>
  <si>
    <t>SD50BOR00028</t>
  </si>
  <si>
    <t>6DN055 F16</t>
  </si>
  <si>
    <t>S28 BEIGE</t>
  </si>
  <si>
    <t>STOLA GOCCE 70X190</t>
  </si>
  <si>
    <t>SD50BOR00030</t>
  </si>
  <si>
    <t>6DP004 U97</t>
  </si>
  <si>
    <t>STOLA ALL OVER "B" 85X200</t>
  </si>
  <si>
    <t>SD50BOR00032</t>
  </si>
  <si>
    <t>6DQ011 V70</t>
  </si>
  <si>
    <t>STOLA PEONIA 40X190</t>
  </si>
  <si>
    <t>SD50BOR00033</t>
  </si>
  <si>
    <t>6DQ012 V71</t>
  </si>
  <si>
    <t>STOLA FARFALLE 85X200</t>
  </si>
  <si>
    <t>SD50BOR00034</t>
  </si>
  <si>
    <t>6DQ013 V72</t>
  </si>
  <si>
    <t>STOLA ALL OVER LOGO 60X170</t>
  </si>
  <si>
    <t>SD50BOR00035</t>
  </si>
  <si>
    <t>6DR001 V78</t>
  </si>
  <si>
    <t>T27 TESTA MORO/ROSA</t>
  </si>
  <si>
    <t>OTHERS</t>
  </si>
  <si>
    <t>CERCHIETTO RASO C/SWAROVSKI</t>
  </si>
  <si>
    <t>SD54</t>
  </si>
  <si>
    <t>SD54BOR00020</t>
  </si>
  <si>
    <t>992294 089</t>
  </si>
  <si>
    <t>808 BLU</t>
  </si>
  <si>
    <t>TELO MARE 110X160</t>
  </si>
  <si>
    <t>SD59</t>
  </si>
  <si>
    <t>SD59BOR10001</t>
  </si>
  <si>
    <t>6DN350 073</t>
  </si>
  <si>
    <t>6302.60.00</t>
  </si>
  <si>
    <t>TELO MARE 100X180</t>
  </si>
  <si>
    <t>SD59BOR10002</t>
  </si>
  <si>
    <t>6DN351 073</t>
  </si>
  <si>
    <t>RING</t>
  </si>
  <si>
    <t>ANELLO</t>
  </si>
  <si>
    <t>SD76</t>
  </si>
  <si>
    <t>SD76BOR00006</t>
  </si>
  <si>
    <t>993145 155</t>
  </si>
  <si>
    <t>Q25 RUBI/ORO CH.LEAD&lt;300FREE</t>
  </si>
  <si>
    <t>SD76BOR00008</t>
  </si>
  <si>
    <t>993170 150</t>
  </si>
  <si>
    <t>MEN</t>
  </si>
  <si>
    <t>TIES</t>
  </si>
  <si>
    <t>PAPILLON OP.</t>
  </si>
  <si>
    <t>SU14</t>
  </si>
  <si>
    <t>SU14BOR00001</t>
  </si>
  <si>
    <t>6DF048 N12</t>
  </si>
  <si>
    <t>618 VERDE BOSCO</t>
  </si>
  <si>
    <t>6215.10.00</t>
  </si>
  <si>
    <t>H72 CILIEGIA</t>
  </si>
  <si>
    <t>SU19</t>
  </si>
  <si>
    <t>SU19BOR00001</t>
  </si>
  <si>
    <t>6UM005 U81</t>
  </si>
  <si>
    <t>N49 VERDE MILITARE</t>
  </si>
  <si>
    <t>N34 MARRONE</t>
  </si>
  <si>
    <t>SU19BOR00002</t>
  </si>
  <si>
    <t>6UM006 V18</t>
  </si>
  <si>
    <t>209 MARRONE</t>
  </si>
  <si>
    <t>SU19BOR00004</t>
  </si>
  <si>
    <t>6UM009 U89</t>
  </si>
  <si>
    <t>285 MARRONE/BEIGE</t>
  </si>
  <si>
    <t>SU19BOR00005</t>
  </si>
  <si>
    <t>6UM010 U90</t>
  </si>
  <si>
    <t>SU19BOR00006</t>
  </si>
  <si>
    <t>6UM012 U91</t>
  </si>
  <si>
    <t>130 GRIGIO/NERO</t>
  </si>
  <si>
    <t>SCIARPA 55X180</t>
  </si>
  <si>
    <t>SU19BOR00008</t>
  </si>
  <si>
    <t>6UN000 R72</t>
  </si>
  <si>
    <t>P54 SKY</t>
  </si>
  <si>
    <t>920 TORTORA CHIARO</t>
  </si>
  <si>
    <t>SCIARPA MAXI 140X140</t>
  </si>
  <si>
    <t>SU19BOR00009</t>
  </si>
  <si>
    <t>6UN001 V47</t>
  </si>
  <si>
    <t>P53 DARK GINGER</t>
  </si>
  <si>
    <t>109 GRIGIO CHIARO</t>
  </si>
  <si>
    <t>SCIARPA C/FRANGE 55X200</t>
  </si>
  <si>
    <t>SU19BOR00010</t>
  </si>
  <si>
    <t>6UN003 R71</t>
  </si>
  <si>
    <t>SCIARPA MAXI</t>
  </si>
  <si>
    <t>SU19BOR00013</t>
  </si>
  <si>
    <t>6UP005 V49</t>
  </si>
  <si>
    <t>R23 GRIGIO/BLU</t>
  </si>
  <si>
    <t>SU31</t>
  </si>
  <si>
    <t>SU31BOR00001</t>
  </si>
  <si>
    <t>941072 185</t>
  </si>
  <si>
    <t>CINTURA CM. 3 FIBBIA C/GEM.</t>
  </si>
  <si>
    <t>SU31BOR00002</t>
  </si>
  <si>
    <t>941090 516</t>
  </si>
  <si>
    <t>H88 NERO/RUTENIO</t>
  </si>
  <si>
    <t>I33 AVIO SCURO/RUTENIO</t>
  </si>
  <si>
    <t>SU31BOR00003</t>
  </si>
  <si>
    <t>941091 408</t>
  </si>
  <si>
    <t>H80 ANTRACITE/RUTENIO</t>
  </si>
  <si>
    <t>SU31BOR00004</t>
  </si>
  <si>
    <t>941091 516</t>
  </si>
  <si>
    <t>I31 FANGO/RUTENIO</t>
  </si>
  <si>
    <t>SU31BOR00005</t>
  </si>
  <si>
    <t>941091 706</t>
  </si>
  <si>
    <t>H83 ANTRACITE/PALLADIO</t>
  </si>
  <si>
    <t>D06 FANGO/ARGENTO</t>
  </si>
  <si>
    <t>H86 RAME/RUTENIO</t>
  </si>
  <si>
    <t>SU31BOR00006</t>
  </si>
  <si>
    <t>941092 408</t>
  </si>
  <si>
    <t>SU31BOR00007</t>
  </si>
  <si>
    <t>941092 516</t>
  </si>
  <si>
    <t>H89 NERO/NICHEL</t>
  </si>
  <si>
    <t>CINTURA CM. 3,5 FIBBIA  B</t>
  </si>
  <si>
    <t>SU31BOR00008</t>
  </si>
  <si>
    <t>941093 706</t>
  </si>
  <si>
    <t>D09 ARGENTO/PALLADIO</t>
  </si>
  <si>
    <t>CINTURA CM. 4 FIBBIA RULLO</t>
  </si>
  <si>
    <t>SU31BOR00009</t>
  </si>
  <si>
    <t>941094 516</t>
  </si>
  <si>
    <t>SU31BOR00010</t>
  </si>
  <si>
    <t>941094 706</t>
  </si>
  <si>
    <t>CINTURA DOUBLE F.C/GEM. CM. 3</t>
  </si>
  <si>
    <t>SU31BOR00011</t>
  </si>
  <si>
    <t>941095 501</t>
  </si>
  <si>
    <t>I71 MILITARE/RUTENIO</t>
  </si>
  <si>
    <t>CINTURA DOUBLE CM. 3,5</t>
  </si>
  <si>
    <t>SU31BOR00013</t>
  </si>
  <si>
    <t>941098 504</t>
  </si>
  <si>
    <t>CINTURA DOUBLE F.RULLO CM. 4</t>
  </si>
  <si>
    <t>SU31BOR00014</t>
  </si>
  <si>
    <t>941100 504</t>
  </si>
  <si>
    <t>K00 AMETISTA/RUTENIO</t>
  </si>
  <si>
    <t>CINTURA DOUBLE CM. 3</t>
  </si>
  <si>
    <t>SU31BOR00015</t>
  </si>
  <si>
    <t>941104 525</t>
  </si>
  <si>
    <t>I96 CAFFE'/RUTENIO</t>
  </si>
  <si>
    <t>SU31BOR00016</t>
  </si>
  <si>
    <t>941106 501</t>
  </si>
  <si>
    <t>I94 CAFFE'/T.MORO/RUTENIO</t>
  </si>
  <si>
    <t>SU31BOR00017</t>
  </si>
  <si>
    <t>941107 501</t>
  </si>
  <si>
    <t>I67 BLUE OLTREMARE/NERO/RUTENIO</t>
  </si>
  <si>
    <t>CINTURA DOUBLE F.STONDATA</t>
  </si>
  <si>
    <t>SU31BOR00018</t>
  </si>
  <si>
    <t>941108 504</t>
  </si>
  <si>
    <t>I72 MILITARE/PALLADIO</t>
  </si>
  <si>
    <t>SU31BOR00019</t>
  </si>
  <si>
    <t>941109 475</t>
  </si>
  <si>
    <t>194 OPAL</t>
  </si>
  <si>
    <t>SU31BOR00020</t>
  </si>
  <si>
    <t>941109 504</t>
  </si>
  <si>
    <t>K01 AMETISTA/PALLADIO</t>
  </si>
  <si>
    <t>SU31BOR00021</t>
  </si>
  <si>
    <t>941110 419</t>
  </si>
  <si>
    <t>M08 MARRONE T.MORO/NERO/PALLADIO</t>
  </si>
  <si>
    <t>SU31BOR00022</t>
  </si>
  <si>
    <t>941110 475</t>
  </si>
  <si>
    <t>SU31BOR00023</t>
  </si>
  <si>
    <t>941112 419</t>
  </si>
  <si>
    <t>M06 NERO/MARRONE T.MORO/PALLADIO</t>
  </si>
  <si>
    <t>CINTURA DOUBLE CM. 4</t>
  </si>
  <si>
    <t>SU31BOR00024</t>
  </si>
  <si>
    <t>941114 419</t>
  </si>
  <si>
    <t>M14 TEAL/NERO/PALLADIO</t>
  </si>
  <si>
    <t>SU31BOR00025</t>
  </si>
  <si>
    <t>941118 419</t>
  </si>
  <si>
    <t>M13 TEAL/NERO/RUTENIO</t>
  </si>
  <si>
    <t>CINTURA NASTRO CM. 4</t>
  </si>
  <si>
    <t>SU31BOR00026</t>
  </si>
  <si>
    <t>941120 H27</t>
  </si>
  <si>
    <t>SU31BOR00027</t>
  </si>
  <si>
    <t>941120 J83</t>
  </si>
  <si>
    <t>Q07 COCO/SKY</t>
  </si>
  <si>
    <t>153 NERO/ROSSO</t>
  </si>
  <si>
    <t>SU31BOR00028</t>
  </si>
  <si>
    <t>941120 Q02</t>
  </si>
  <si>
    <t>SU31BOR00029</t>
  </si>
  <si>
    <t>941120 Q23</t>
  </si>
  <si>
    <t>SU31BOR00031</t>
  </si>
  <si>
    <t>941122 F49</t>
  </si>
  <si>
    <t>N71 NERO/PRUSSIAN BLUE</t>
  </si>
  <si>
    <t>SU31BOR00032</t>
  </si>
  <si>
    <t>941123 J79</t>
  </si>
  <si>
    <t>SU31BOR00033</t>
  </si>
  <si>
    <t>941124 Q06</t>
  </si>
  <si>
    <t>139 NERO/BLU</t>
  </si>
  <si>
    <t>SU31BOR00034</t>
  </si>
  <si>
    <t>941125 Q04</t>
  </si>
  <si>
    <t>P96 GRIGIO/NERO/NICHEL</t>
  </si>
  <si>
    <t>SU31BOR00035</t>
  </si>
  <si>
    <t>941125 Q08</t>
  </si>
  <si>
    <t>SU31BOR00037</t>
  </si>
  <si>
    <t>941127 Q03</t>
  </si>
  <si>
    <t>P95 GRIGIO/NERO/RUTENIO</t>
  </si>
  <si>
    <t>SU31BOR00038</t>
  </si>
  <si>
    <t>941127 Q04</t>
  </si>
  <si>
    <t>SU31BOR00039</t>
  </si>
  <si>
    <t>941130 Q12</t>
  </si>
  <si>
    <t>SU31BOR00041</t>
  </si>
  <si>
    <t>941136 Q25</t>
  </si>
  <si>
    <t>Q78 COCO/D.GINGER/NERO/PALLADIO</t>
  </si>
  <si>
    <t>SU31BOR00042</t>
  </si>
  <si>
    <t>941137 Q25</t>
  </si>
  <si>
    <t>H85 BLU/NICHEL</t>
  </si>
  <si>
    <t>SU31BOR00043</t>
  </si>
  <si>
    <t>941168 I96</t>
  </si>
  <si>
    <t>M05 NERO/TESTA MORO/RUTENIO</t>
  </si>
  <si>
    <t>STOLA 80X180</t>
  </si>
  <si>
    <t>SU50</t>
  </si>
  <si>
    <t>SU50BOR00001</t>
  </si>
  <si>
    <t>6UN002 S49</t>
  </si>
  <si>
    <t>119 GRIGIO PERLA</t>
  </si>
  <si>
    <t>STOLA C/FRANGE 80X210</t>
  </si>
  <si>
    <t>SU50BOR00002</t>
  </si>
  <si>
    <t>6UN004 F16</t>
  </si>
  <si>
    <t>STOLA C/FRANGE 70X185</t>
  </si>
  <si>
    <t>SU50BOR00003</t>
  </si>
  <si>
    <t>6UN006 S50</t>
  </si>
  <si>
    <t>BAGS</t>
  </si>
  <si>
    <t>POCHETTE OP. 32X32</t>
  </si>
  <si>
    <t>SU66</t>
  </si>
  <si>
    <t>SU66BOR00002</t>
  </si>
  <si>
    <t>6DD006 N12</t>
  </si>
  <si>
    <t>H69 PELTRO/GRIGIO PERLA</t>
  </si>
  <si>
    <t>6213.90.00</t>
  </si>
  <si>
    <t>SHOES</t>
  </si>
  <si>
    <t>BOOT T40</t>
  </si>
  <si>
    <t>SD29</t>
  </si>
  <si>
    <t>SD29BOR00002</t>
  </si>
  <si>
    <t>6DM915 419</t>
  </si>
  <si>
    <t>6403.51.99</t>
  </si>
  <si>
    <t>BOOT T30</t>
  </si>
  <si>
    <t>SD29BOR00003</t>
  </si>
  <si>
    <t>6DM917 Q14</t>
  </si>
  <si>
    <t>SD29BOR00004</t>
  </si>
  <si>
    <t>6DM918 Q14</t>
  </si>
  <si>
    <t>ANKLE BOOT F/C T85</t>
  </si>
  <si>
    <t>SD29BOR00005</t>
  </si>
  <si>
    <t>6DP939 431</t>
  </si>
  <si>
    <t>ANKLE BOOT F/C T100</t>
  </si>
  <si>
    <t>SD29BOR00006</t>
  </si>
  <si>
    <t>6DR915 625</t>
  </si>
  <si>
    <t>T87 NERO/GIALLO</t>
  </si>
  <si>
    <t>BOOT F/C T100</t>
  </si>
  <si>
    <t>SD29BOR00007</t>
  </si>
  <si>
    <t>6DR916 625</t>
  </si>
  <si>
    <t>BOOT F/C T75</t>
  </si>
  <si>
    <t>SD29BOR00008</t>
  </si>
  <si>
    <t>6DR917 625</t>
  </si>
  <si>
    <t>180 NERO/TESTA MORO</t>
  </si>
  <si>
    <t>ANKLE BOOT F/C T120</t>
  </si>
  <si>
    <t>SD29BOR00009</t>
  </si>
  <si>
    <t>6DR918 625</t>
  </si>
  <si>
    <t>ANKLE BOOT F/C T70</t>
  </si>
  <si>
    <t>SD29BOR00010</t>
  </si>
  <si>
    <t>6DR919 625</t>
  </si>
  <si>
    <t>T86 NERO/ROSA</t>
  </si>
  <si>
    <t>SD29BOR00012</t>
  </si>
  <si>
    <t>6DR925 625</t>
  </si>
  <si>
    <t>T46 OP NATURALE/BORDEAUX</t>
  </si>
  <si>
    <t>SD29BOR00013</t>
  </si>
  <si>
    <t>6DR926 625</t>
  </si>
  <si>
    <t>BEATLES F/G T30</t>
  </si>
  <si>
    <t>SD29BOR00017</t>
  </si>
  <si>
    <t>6DR934 T66</t>
  </si>
  <si>
    <t>T26 BLU/BIANCO</t>
  </si>
  <si>
    <t>BOOT F/G T50</t>
  </si>
  <si>
    <t>ROMANIA</t>
  </si>
  <si>
    <t>SD29BOR00019</t>
  </si>
  <si>
    <t>6DR935 T65</t>
  </si>
  <si>
    <t>SD29BOR00021</t>
  </si>
  <si>
    <t>6DR935 T69</t>
  </si>
  <si>
    <t>SD29BOR00022</t>
  </si>
  <si>
    <t>6DR957 625</t>
  </si>
  <si>
    <t>MOON BOOT</t>
  </si>
  <si>
    <t>SD29BOR00024</t>
  </si>
  <si>
    <t>6DR962 S90</t>
  </si>
  <si>
    <t>MOCASSINO F/G</t>
  </si>
  <si>
    <t>SD29BOR00025</t>
  </si>
  <si>
    <t>6DR930 625</t>
  </si>
  <si>
    <t>T88 OP NATURALE/NERO/BLU</t>
  </si>
  <si>
    <t>MOCASSINO NASTRO F/GOMMA T10</t>
  </si>
  <si>
    <t>SD29BOR00026</t>
  </si>
  <si>
    <t>6D9905 658</t>
  </si>
  <si>
    <t>E50 NERO/GRIGIO</t>
  </si>
  <si>
    <t>MOCASSINO T05</t>
  </si>
  <si>
    <t>SD29BOR00027</t>
  </si>
  <si>
    <t>6D2024 298</t>
  </si>
  <si>
    <t>POLACCHINO SPUNTATO F/C T95</t>
  </si>
  <si>
    <t>SD29BOR00028</t>
  </si>
  <si>
    <t>6DC929 410</t>
  </si>
  <si>
    <t>SPUNTATO T50</t>
  </si>
  <si>
    <t>SD29BOR00029</t>
  </si>
  <si>
    <t>6D2067 594</t>
  </si>
  <si>
    <t>053 PANNA</t>
  </si>
  <si>
    <t>SD29BOR00030</t>
  </si>
  <si>
    <t>6D2067 729</t>
  </si>
  <si>
    <t>STIVALE B.GOMMA/ECOPELLE T35</t>
  </si>
  <si>
    <t>SD29BOR00031</t>
  </si>
  <si>
    <t>6DD901 074</t>
  </si>
  <si>
    <t>STIVALE C/STAFFA F/C T25</t>
  </si>
  <si>
    <t>SD29BOR00032</t>
  </si>
  <si>
    <t>6DD928 400</t>
  </si>
  <si>
    <t>STIVALE GOMMA T20</t>
  </si>
  <si>
    <t>SD29BOR00033</t>
  </si>
  <si>
    <t>6D5913 112</t>
  </si>
  <si>
    <t>175 NERO/BRONZO</t>
  </si>
  <si>
    <t>STIVALE T.CROMATO F/C T40</t>
  </si>
  <si>
    <t>SD29BOR00034</t>
  </si>
  <si>
    <t>6DD916 416</t>
  </si>
  <si>
    <t>480 NERO/OP NATURALE</t>
  </si>
  <si>
    <t>STIVALETTO C/LACCI BB704</t>
  </si>
  <si>
    <t>SD29BOR00036</t>
  </si>
  <si>
    <t>6D1604 730</t>
  </si>
  <si>
    <t>STIVALETTO C/STAFFA F/C T25</t>
  </si>
  <si>
    <t>SD29BOR00038</t>
  </si>
  <si>
    <t>6DD929 400</t>
  </si>
  <si>
    <t>STIVALETTO F/C T100</t>
  </si>
  <si>
    <t>SD29BOR00039</t>
  </si>
  <si>
    <t>6DD932 623</t>
  </si>
  <si>
    <t>176 NERO/BEIGE</t>
  </si>
  <si>
    <t>SD29BOR00040</t>
  </si>
  <si>
    <t>6DD932 678</t>
  </si>
  <si>
    <t>SD29BOR00041</t>
  </si>
  <si>
    <t>6DD934 857</t>
  </si>
  <si>
    <t>839 VIOLA/MULTICOLORE</t>
  </si>
  <si>
    <t>SD29BOR00042</t>
  </si>
  <si>
    <t>6DD938 632</t>
  </si>
  <si>
    <t>911 BEIGE/NERO</t>
  </si>
  <si>
    <t>STIVALETTO F/GOMMA T20</t>
  </si>
  <si>
    <t>SD29BOR00043</t>
  </si>
  <si>
    <t>6D5917 453</t>
  </si>
  <si>
    <t>STIVALETTO PLAT. C/ZIP F/C T90</t>
  </si>
  <si>
    <t>SD29BOR00044</t>
  </si>
  <si>
    <t>6D9908 581</t>
  </si>
  <si>
    <t>STIVALETTO T.CROMATO F/C T40</t>
  </si>
  <si>
    <t>SD29BOR00045</t>
  </si>
  <si>
    <t>6DD915 416</t>
  </si>
  <si>
    <t>561 ROSSO/OP NATURALE</t>
  </si>
  <si>
    <t>ANKLE BOOT OPEN TOE F/C T130</t>
  </si>
  <si>
    <t>SD29BOR00046</t>
  </si>
  <si>
    <t>6DE914 560</t>
  </si>
  <si>
    <t>239 NOCE/CIPRIA</t>
  </si>
  <si>
    <t>SD29BOR00047</t>
  </si>
  <si>
    <t>6DE914 563</t>
  </si>
  <si>
    <t>WEDGE F/C T120</t>
  </si>
  <si>
    <t>SD29BOR00048</t>
  </si>
  <si>
    <t>6DE965 400</t>
  </si>
  <si>
    <t>219 CIOCCOLATO</t>
  </si>
  <si>
    <t>914 CIPRIA</t>
  </si>
  <si>
    <t>BOOT T20</t>
  </si>
  <si>
    <t>SD29BOR00050</t>
  </si>
  <si>
    <t>6DF902 076</t>
  </si>
  <si>
    <t>BOOT H20</t>
  </si>
  <si>
    <t>SD29BOR00051</t>
  </si>
  <si>
    <t>6DF903 067</t>
  </si>
  <si>
    <t>BOOT F/GOMMA T30</t>
  </si>
  <si>
    <t>SD29BOR00052</t>
  </si>
  <si>
    <t>6DF905 425</t>
  </si>
  <si>
    <t>BOOT F/GOMMA T20</t>
  </si>
  <si>
    <t>SD29BOR00053</t>
  </si>
  <si>
    <t>6DF912 400</t>
  </si>
  <si>
    <t>211 TESTAMORO</t>
  </si>
  <si>
    <t>ANKLE BOOT F/C T90</t>
  </si>
  <si>
    <t>SD29BOR00054</t>
  </si>
  <si>
    <t>6DF914 402</t>
  </si>
  <si>
    <t>SD29BOR00055</t>
  </si>
  <si>
    <t>6DF914 695</t>
  </si>
  <si>
    <t>828 BLUNOTTE</t>
  </si>
  <si>
    <t>BOOT F/C T70</t>
  </si>
  <si>
    <t>SD29BOR00056</t>
  </si>
  <si>
    <t>6DF915 425</t>
  </si>
  <si>
    <t>BOOT F/C T90</t>
  </si>
  <si>
    <t>SD29BOR00057</t>
  </si>
  <si>
    <t>6DF918 439</t>
  </si>
  <si>
    <t>I50 MARMO</t>
  </si>
  <si>
    <t>ANKLE BOOT F/C T50</t>
  </si>
  <si>
    <t>SD29BOR00058</t>
  </si>
  <si>
    <t>6DF949 604</t>
  </si>
  <si>
    <t>SD29BOR00059</t>
  </si>
  <si>
    <t>6DF949 684</t>
  </si>
  <si>
    <t>306 OPNATURALE</t>
  </si>
  <si>
    <t>SD29BOR00060</t>
  </si>
  <si>
    <t>6DF950 667</t>
  </si>
  <si>
    <t>SNEAKERS</t>
  </si>
  <si>
    <t>SD29BOR00062</t>
  </si>
  <si>
    <t>6DG903 J10</t>
  </si>
  <si>
    <t>INDIA</t>
  </si>
  <si>
    <t>SD29BOR00063</t>
  </si>
  <si>
    <t>6DG903 J11</t>
  </si>
  <si>
    <t>311 OPNATURALE/NERO</t>
  </si>
  <si>
    <t>BOOT F/GOMMA</t>
  </si>
  <si>
    <t>SD29BOR00064</t>
  </si>
  <si>
    <t>6DG908 511</t>
  </si>
  <si>
    <t>BOOT</t>
  </si>
  <si>
    <t>SD29BOR00065</t>
  </si>
  <si>
    <t>6DH903 067</t>
  </si>
  <si>
    <t>ANKLE BOOT F/C</t>
  </si>
  <si>
    <t>SD29BOR00066</t>
  </si>
  <si>
    <t>6DH917 J18</t>
  </si>
  <si>
    <t>SD29BOR00067</t>
  </si>
  <si>
    <t>6DH922 J08</t>
  </si>
  <si>
    <t>261 MARRONET.MORO/OPNAT</t>
  </si>
  <si>
    <t>BOOT F/C</t>
  </si>
  <si>
    <t>SD29BOR00068</t>
  </si>
  <si>
    <t>6DH925 J08</t>
  </si>
  <si>
    <t>SD29BOR00069</t>
  </si>
  <si>
    <t>6DH943 419</t>
  </si>
  <si>
    <t>SD29BOR00070</t>
  </si>
  <si>
    <t>6DH944 593</t>
  </si>
  <si>
    <t>SD29BOR00071</t>
  </si>
  <si>
    <t>6DH951 J09</t>
  </si>
  <si>
    <t>SD29BOR00072</t>
  </si>
  <si>
    <t>6DH952 J09</t>
  </si>
  <si>
    <t>SNEAKERS ALTA</t>
  </si>
  <si>
    <t>SD29BOR00073</t>
  </si>
  <si>
    <t>6DH980 400</t>
  </si>
  <si>
    <t>SD29BOR00074</t>
  </si>
  <si>
    <t>6DH980 J10</t>
  </si>
  <si>
    <t>SD29BOR00075</t>
  </si>
  <si>
    <t>6DH981 400</t>
  </si>
  <si>
    <t>SD29BOR00076</t>
  </si>
  <si>
    <t>6DH981 Q13</t>
  </si>
  <si>
    <t>N41 OLIVE</t>
  </si>
  <si>
    <t>K81 BOUGAINVILLEA</t>
  </si>
  <si>
    <t>SD29BOR00077</t>
  </si>
  <si>
    <t>6DH983 Q13</t>
  </si>
  <si>
    <t>SD29BOR00078</t>
  </si>
  <si>
    <t>6DH991 J23</t>
  </si>
  <si>
    <t>SD29BOR00079</t>
  </si>
  <si>
    <t>6DH992 J23</t>
  </si>
  <si>
    <t>ANKLE BOOT F/C T95</t>
  </si>
  <si>
    <t>SD29BOR00080</t>
  </si>
  <si>
    <t>6DM903 619</t>
  </si>
  <si>
    <t>SNEAKERS RUNNING</t>
  </si>
  <si>
    <t>SD29BOR00084</t>
  </si>
  <si>
    <t>6DN920 G77</t>
  </si>
  <si>
    <t>047 BIANCO/OPNATURALE</t>
  </si>
  <si>
    <t>TAIWAN</t>
  </si>
  <si>
    <t>SD29BOR00088</t>
  </si>
  <si>
    <t>6DP903 T36</t>
  </si>
  <si>
    <t>S19 BLU/NERO</t>
  </si>
  <si>
    <t>S18 ROSA/BORDEAUX</t>
  </si>
  <si>
    <t>SD29BOR00089</t>
  </si>
  <si>
    <t>6DP904 T40</t>
  </si>
  <si>
    <t>508 ROSA</t>
  </si>
  <si>
    <t>A16 BEIGE</t>
  </si>
  <si>
    <t>SD29BOR00090</t>
  </si>
  <si>
    <t>6DP906 T37</t>
  </si>
  <si>
    <t>SD29BOR00091</t>
  </si>
  <si>
    <t>6DP906 T38</t>
  </si>
  <si>
    <t>SD29BOR00092</t>
  </si>
  <si>
    <t>6DP907 T38</t>
  </si>
  <si>
    <t>SD29BOR00093</t>
  </si>
  <si>
    <t>6DP908 499</t>
  </si>
  <si>
    <t>S14 BIANCO/OPNATURALE</t>
  </si>
  <si>
    <t>BALLERINA F/T</t>
  </si>
  <si>
    <t>SD29BOR00094</t>
  </si>
  <si>
    <t>6DP909 695</t>
  </si>
  <si>
    <t>SD29BOR00095</t>
  </si>
  <si>
    <t>6DP910 T42</t>
  </si>
  <si>
    <t>480 NERO/OPNATURALE</t>
  </si>
  <si>
    <t>BIKER T40</t>
  </si>
  <si>
    <t>SD29BOR00096</t>
  </si>
  <si>
    <t>6DP911 T42</t>
  </si>
  <si>
    <t>423 NERO/BORDEAUX</t>
  </si>
  <si>
    <t>SD29BOR00097</t>
  </si>
  <si>
    <t>6DP912 T43</t>
  </si>
  <si>
    <t>BOOT F/G T35</t>
  </si>
  <si>
    <t>PORTOGALLO</t>
  </si>
  <si>
    <t>SD29BOR00098</t>
  </si>
  <si>
    <t>6DP920 419</t>
  </si>
  <si>
    <t>N49 VERDEMILITARE</t>
  </si>
  <si>
    <t>BOOT F/T T90</t>
  </si>
  <si>
    <t>SD29BOR00099</t>
  </si>
  <si>
    <t>6DP921 419</t>
  </si>
  <si>
    <t>N63 MARRONE</t>
  </si>
  <si>
    <t>BOOT F/C T20</t>
  </si>
  <si>
    <t>SD29BOR00100</t>
  </si>
  <si>
    <t>6DP922 419</t>
  </si>
  <si>
    <t>SD29BOR00101</t>
  </si>
  <si>
    <t>6DP922 T48</t>
  </si>
  <si>
    <t>BOOT F/T T75</t>
  </si>
  <si>
    <t>SD29BOR00102</t>
  </si>
  <si>
    <t>6DP928 T55</t>
  </si>
  <si>
    <t>ANKLE BOOT T80</t>
  </si>
  <si>
    <t>SD29BOR00103</t>
  </si>
  <si>
    <t>6DP929 T52</t>
  </si>
  <si>
    <t>SD29BOR00104</t>
  </si>
  <si>
    <t>6DP929 T53</t>
  </si>
  <si>
    <t>ANKLE BOOT F/T T55</t>
  </si>
  <si>
    <t>SD29BOR00105</t>
  </si>
  <si>
    <t>6DP934 T38</t>
  </si>
  <si>
    <t>SD29BOR00106</t>
  </si>
  <si>
    <t>6DQ900 G91</t>
  </si>
  <si>
    <t>T04 BEIGE/BIANCO/OPNATURALE</t>
  </si>
  <si>
    <t>SD29BOR00107</t>
  </si>
  <si>
    <t>6DQ902 T57</t>
  </si>
  <si>
    <t>S94 BIANCO/AZZURRO</t>
  </si>
  <si>
    <t>S93 BIANCO/ROSA</t>
  </si>
  <si>
    <t>SD29BOR00108</t>
  </si>
  <si>
    <t>6DQ904 T59</t>
  </si>
  <si>
    <t>S70 NERO/GHIACCIO</t>
  </si>
  <si>
    <t>S61 ROSA/GHIACCIO</t>
  </si>
  <si>
    <t>BALLERINA F/T T10</t>
  </si>
  <si>
    <t>SD29BOR00109</t>
  </si>
  <si>
    <t>6DQ911 431</t>
  </si>
  <si>
    <t>S98 BEIGE/OPNATURALE</t>
  </si>
  <si>
    <t>BOOT F/G</t>
  </si>
  <si>
    <t>SD29BOR00110</t>
  </si>
  <si>
    <t>6DR936 T71</t>
  </si>
  <si>
    <t>SD29BOR00111</t>
  </si>
  <si>
    <t>6DR936 T72</t>
  </si>
  <si>
    <t>335 OPNATURALE/TESTAMORO</t>
  </si>
  <si>
    <t>SD29BOR00112</t>
  </si>
  <si>
    <t>6DR939 T67</t>
  </si>
  <si>
    <t>T95 OPNATURALE/NERO/ROSA</t>
  </si>
  <si>
    <t>T89 OPNATURALE/NERO/ROSA</t>
  </si>
  <si>
    <t>INDONESIA</t>
  </si>
  <si>
    <t>SD29BOR10001</t>
  </si>
  <si>
    <t>6DG903 J12</t>
  </si>
  <si>
    <t>FLAT SANDAL F/C</t>
  </si>
  <si>
    <t>SD29BOR10003</t>
  </si>
  <si>
    <t>6DG913 684</t>
  </si>
  <si>
    <t>E38 STONE</t>
  </si>
  <si>
    <t>SANDAL F/C</t>
  </si>
  <si>
    <t>SD29BOR10004</t>
  </si>
  <si>
    <t>6DG916 126</t>
  </si>
  <si>
    <t>SD29BOR10006</t>
  </si>
  <si>
    <t>6DG916 605</t>
  </si>
  <si>
    <t>FLAT BALLERINA F/C</t>
  </si>
  <si>
    <t>SD29BOR10007</t>
  </si>
  <si>
    <t>6DG925 684</t>
  </si>
  <si>
    <t>PUMP F/C</t>
  </si>
  <si>
    <t>SD29BOR10009</t>
  </si>
  <si>
    <t>6DG935 684</t>
  </si>
  <si>
    <t>SD29BOR10011</t>
  </si>
  <si>
    <t>6DH981 J12</t>
  </si>
  <si>
    <t>MOCASSINO C/RIVETTI</t>
  </si>
  <si>
    <t>SD29BOR10012</t>
  </si>
  <si>
    <t>6DL903 419</t>
  </si>
  <si>
    <t>WEDGE SANDAL F/GOMMA</t>
  </si>
  <si>
    <t>SD29BOR10013</t>
  </si>
  <si>
    <t>6DL910 528</t>
  </si>
  <si>
    <t>E08 ANTRACITE</t>
  </si>
  <si>
    <t>206 MARRONE</t>
  </si>
  <si>
    <t>MACEDONIA DEL NORD</t>
  </si>
  <si>
    <t>SD29BOR10014</t>
  </si>
  <si>
    <t>6DN904 J12</t>
  </si>
  <si>
    <t>PUMP F/T T100</t>
  </si>
  <si>
    <t>SD29BOR10015</t>
  </si>
  <si>
    <t>6DN905 J12</t>
  </si>
  <si>
    <t>Q83 GRIGIO/MARRONE</t>
  </si>
  <si>
    <t>SD29BOR10017</t>
  </si>
  <si>
    <t>6DP906 W13</t>
  </si>
  <si>
    <t>SD29BOR10019</t>
  </si>
  <si>
    <t>6DP930 T38</t>
  </si>
  <si>
    <t>SANDAL F/T T100</t>
  </si>
  <si>
    <t>SD29BOR10020</t>
  </si>
  <si>
    <t>6DP931 T38</t>
  </si>
  <si>
    <t>S20 BLU/BORDEAUX/ROSA</t>
  </si>
  <si>
    <t>Z11 BLU</t>
  </si>
  <si>
    <t>BALLERINA F/C T10</t>
  </si>
  <si>
    <t>SD29BOR10021</t>
  </si>
  <si>
    <t>6DP936 431</t>
  </si>
  <si>
    <t>SD29BOR10024</t>
  </si>
  <si>
    <t>6DQ901 W13</t>
  </si>
  <si>
    <t>SANDAL F/C T100</t>
  </si>
  <si>
    <t>SD29BOR10026</t>
  </si>
  <si>
    <t>6DR913 625</t>
  </si>
  <si>
    <t>MOCASSINO F/C T35</t>
  </si>
  <si>
    <t>SD29BOR10028</t>
  </si>
  <si>
    <t>6DR920 625</t>
  </si>
  <si>
    <t>337 OP NATURALE/BIANCO</t>
  </si>
  <si>
    <t>SANDAL F/C T75</t>
  </si>
  <si>
    <t>SD29BOR10030</t>
  </si>
  <si>
    <t>6DR924 625</t>
  </si>
  <si>
    <t>SD29BOR10031</t>
  </si>
  <si>
    <t>6DR929 625</t>
  </si>
  <si>
    <t>CLOG F/G T140</t>
  </si>
  <si>
    <t>SD29BOR10034</t>
  </si>
  <si>
    <t>6DR954 684</t>
  </si>
  <si>
    <t>PUMP F/C T105</t>
  </si>
  <si>
    <t>SD29BOR10035</t>
  </si>
  <si>
    <t>6DR955 625</t>
  </si>
  <si>
    <t>X37 OP NATURALE/BIANCO</t>
  </si>
  <si>
    <t>SD29BOR10037</t>
  </si>
  <si>
    <t>6DR960 684</t>
  </si>
  <si>
    <t>BALLERINA ARRICCIATA F/C T10</t>
  </si>
  <si>
    <t>SD29BOR10038</t>
  </si>
  <si>
    <t>6DA906 703</t>
  </si>
  <si>
    <t>G58 OP NAT/ARANCIO FIRE OPAL</t>
  </si>
  <si>
    <t>BALLERINA C/FREGIO F/C T10</t>
  </si>
  <si>
    <t>SD29BOR10039</t>
  </si>
  <si>
    <t>6DD912 574</t>
  </si>
  <si>
    <t>852 VIOLA/OP NATURALE</t>
  </si>
  <si>
    <t>SD29BOR10040</t>
  </si>
  <si>
    <t>6DD912 684</t>
  </si>
  <si>
    <t>BALLERINA C/RIVETTI F/C T10</t>
  </si>
  <si>
    <t>SD29BOR10041</t>
  </si>
  <si>
    <t>6DD911 684</t>
  </si>
  <si>
    <t>SD29BOR10042</t>
  </si>
  <si>
    <t>6DD911 729</t>
  </si>
  <si>
    <t>BALLERINA C/RIVETTO F/C T10</t>
  </si>
  <si>
    <t>SD29BOR10043</t>
  </si>
  <si>
    <t>6D9917 703</t>
  </si>
  <si>
    <t>452 TABACCO/BORDEAUX</t>
  </si>
  <si>
    <t>335 OP NATURALE/TESTA MORO</t>
  </si>
  <si>
    <t>SD29BOR10044</t>
  </si>
  <si>
    <t>6DC918 519</t>
  </si>
  <si>
    <t>H54 SOLE/CARNE</t>
  </si>
  <si>
    <t>SD29BOR10045</t>
  </si>
  <si>
    <t>6DC918 703</t>
  </si>
  <si>
    <t>490 OP NATURALE/SUN</t>
  </si>
  <si>
    <t>SD29BOR10046</t>
  </si>
  <si>
    <t>6DC939 559</t>
  </si>
  <si>
    <t>H53 LIPSTICK/CARNE</t>
  </si>
  <si>
    <t>BALLERINA GOM.QUADRIFOGLIO T10</t>
  </si>
  <si>
    <t>SD29BOR10047</t>
  </si>
  <si>
    <t>6D8903 092</t>
  </si>
  <si>
    <t>C03 FUOCO/OP CLASSICO</t>
  </si>
  <si>
    <t>BALLERINA GOMMA T10</t>
  </si>
  <si>
    <t>SD29BOR10048</t>
  </si>
  <si>
    <t>6D6936 111</t>
  </si>
  <si>
    <t>737 MANDARINO</t>
  </si>
  <si>
    <t>SD29BOR10049</t>
  </si>
  <si>
    <t>6D8945 111</t>
  </si>
  <si>
    <t>G18 BLUE SAPPHIRE</t>
  </si>
  <si>
    <t>BALLERINA MORBIDA F/C T10</t>
  </si>
  <si>
    <t>SD29BOR10050</t>
  </si>
  <si>
    <t>6D9906 581</t>
  </si>
  <si>
    <t>BALLERINA PVC PITONE F/C T10</t>
  </si>
  <si>
    <t>SD29BOR10051</t>
  </si>
  <si>
    <t>6D8937 098</t>
  </si>
  <si>
    <t>BALLERINA T05</t>
  </si>
  <si>
    <t>SD29BOR10052</t>
  </si>
  <si>
    <t>6D2023 298</t>
  </si>
  <si>
    <t>DECOLLETE  F/C T100</t>
  </si>
  <si>
    <t>SD29BOR10053</t>
  </si>
  <si>
    <t>6DD908 574</t>
  </si>
  <si>
    <t>SD29BOR10054</t>
  </si>
  <si>
    <t>6DD908 834</t>
  </si>
  <si>
    <t>SD29BOR10055</t>
  </si>
  <si>
    <t>6DD933 857</t>
  </si>
  <si>
    <t>DECOLLETE  F/C T75</t>
  </si>
  <si>
    <t>SD29BOR10056</t>
  </si>
  <si>
    <t>6DD909 574</t>
  </si>
  <si>
    <t>DECOLLETE'  F/C T95</t>
  </si>
  <si>
    <t>SD29BOR10057</t>
  </si>
  <si>
    <t>6DC926 410</t>
  </si>
  <si>
    <t>SD29BOR10058</t>
  </si>
  <si>
    <t>6DC930 817</t>
  </si>
  <si>
    <t>023 NATURALE/ALBA/OP NAT</t>
  </si>
  <si>
    <t>SD29BOR10059</t>
  </si>
  <si>
    <t>6DC938 559</t>
  </si>
  <si>
    <t>H52 MALVA/CARNE</t>
  </si>
  <si>
    <t>DECOLLETE' BB621</t>
  </si>
  <si>
    <t>*</t>
  </si>
  <si>
    <t>SD29BOR10060</t>
  </si>
  <si>
    <t>6D0021 229</t>
  </si>
  <si>
    <t>DECOLLETE' BB702</t>
  </si>
  <si>
    <t>SD29BOR10061</t>
  </si>
  <si>
    <t>6D1602 403</t>
  </si>
  <si>
    <t>DECOLLETE' BB702A</t>
  </si>
  <si>
    <t>SD29BOR10062</t>
  </si>
  <si>
    <t>6D1602 826</t>
  </si>
  <si>
    <t>202 BRONZO</t>
  </si>
  <si>
    <t>DECOLLETE' BB702B</t>
  </si>
  <si>
    <t>SD29BOR10063</t>
  </si>
  <si>
    <t>6D1602 713</t>
  </si>
  <si>
    <t>DECOLLETE' BB712</t>
  </si>
  <si>
    <t>SD29BOR10064</t>
  </si>
  <si>
    <t>6D1612 604</t>
  </si>
  <si>
    <t>DECOLLETE' BB728</t>
  </si>
  <si>
    <t>SD29BOR10065</t>
  </si>
  <si>
    <t>6D1628 678</t>
  </si>
  <si>
    <t>641 VERDE/MARRONE</t>
  </si>
  <si>
    <t>151 NERO/MARRONE</t>
  </si>
  <si>
    <t>DECOLLETE C/RIVETTO F/C T90</t>
  </si>
  <si>
    <t>SD29BOR10066</t>
  </si>
  <si>
    <t>6D9919 661</t>
  </si>
  <si>
    <t>H10 NOCE/OP NATURALE</t>
  </si>
  <si>
    <t>DECOLLETE' F/C T90</t>
  </si>
  <si>
    <t>SD29BOR10067</t>
  </si>
  <si>
    <t>6D8920 722</t>
  </si>
  <si>
    <t>SD29BOR10068</t>
  </si>
  <si>
    <t>6DA916 684</t>
  </si>
  <si>
    <t>SD29BOR10069</t>
  </si>
  <si>
    <t>6DA921 848</t>
  </si>
  <si>
    <t>G83 VERDE ARGIL/MULTICOLORE</t>
  </si>
  <si>
    <t>DECOLLETE F/C T95</t>
  </si>
  <si>
    <t>SD29BOR10070</t>
  </si>
  <si>
    <t>6DC921 730</t>
  </si>
  <si>
    <t>SD29BOR10071</t>
  </si>
  <si>
    <t>6DC945 815</t>
  </si>
  <si>
    <t>DECOLLETE FREGIO F/C T100</t>
  </si>
  <si>
    <t>SD29BOR10072</t>
  </si>
  <si>
    <t>6DD914 574</t>
  </si>
  <si>
    <t>DECOLLETE FREGIO F/C T75</t>
  </si>
  <si>
    <t>SD29BOR10073</t>
  </si>
  <si>
    <t>6DD913 574</t>
  </si>
  <si>
    <t>128 GRIGIO/OP NATURALE</t>
  </si>
  <si>
    <t>DECOLLETE FREGIO T/CR.F/C T75</t>
  </si>
  <si>
    <t>SD29BOR10074</t>
  </si>
  <si>
    <t>6DD913 684</t>
  </si>
  <si>
    <t>DECOLLETE PL.F/PIETRE F/C T110</t>
  </si>
  <si>
    <t>SD29BOR10075</t>
  </si>
  <si>
    <t>6DD927 114</t>
  </si>
  <si>
    <t>DECOLLETE PLAT.C/RIV.F/C T110</t>
  </si>
  <si>
    <t>SD29BOR10076</t>
  </si>
  <si>
    <t>6D9921 661</t>
  </si>
  <si>
    <t>SD29BOR10077</t>
  </si>
  <si>
    <t>6D9921 703</t>
  </si>
  <si>
    <t>SD29BOR10078</t>
  </si>
  <si>
    <t>6D9921 855</t>
  </si>
  <si>
    <t>DECOLLETE PLATEAU F/C T110</t>
  </si>
  <si>
    <t>SD29BOR10079</t>
  </si>
  <si>
    <t>6D9934 812</t>
  </si>
  <si>
    <t>F98 BORDEAUX/TABACCO</t>
  </si>
  <si>
    <t>928 CARNE/OP NATURALE</t>
  </si>
  <si>
    <t>DECOLLETE' T STRAP F/C T90</t>
  </si>
  <si>
    <t>SD29BOR10080</t>
  </si>
  <si>
    <t>6D8924 574</t>
  </si>
  <si>
    <t>F13 TORTORA/BIANCO LATTE</t>
  </si>
  <si>
    <t>DECOLLETE' T90</t>
  </si>
  <si>
    <t>SD29BOR10081</t>
  </si>
  <si>
    <t>6D2017 319</t>
  </si>
  <si>
    <t>795 ORO/MARRONE</t>
  </si>
  <si>
    <t>SD29BOR10082</t>
  </si>
  <si>
    <t>6D2069 729</t>
  </si>
  <si>
    <t>DECOLLETE'C/CINT.BB703</t>
  </si>
  <si>
    <t>SD29BOR10083</t>
  </si>
  <si>
    <t>6D1603 704</t>
  </si>
  <si>
    <t>DECOLLETE'PLAT.T STR.F /C T110</t>
  </si>
  <si>
    <t>SD29BOR10084</t>
  </si>
  <si>
    <t>6D8925 574</t>
  </si>
  <si>
    <t>F13  TORTORA/BIANCO LATTE</t>
  </si>
  <si>
    <t>ESPADRILLAS F/GOMMA</t>
  </si>
  <si>
    <t>SD29BOR10086</t>
  </si>
  <si>
    <t>6DL905 D01</t>
  </si>
  <si>
    <t>SD29BOR10087</t>
  </si>
  <si>
    <t>6DL906 D01</t>
  </si>
  <si>
    <t>SD29BOR10088</t>
  </si>
  <si>
    <t>6DG901 212</t>
  </si>
  <si>
    <t>FLAT BALLERINA F/GOMMA</t>
  </si>
  <si>
    <t>SD29BOR10089</t>
  </si>
  <si>
    <t>6DL902 D01</t>
  </si>
  <si>
    <t>FLAT SANDAL F/GOMMA</t>
  </si>
  <si>
    <t>SD29BOR10090</t>
  </si>
  <si>
    <t>6DL908 296</t>
  </si>
  <si>
    <t>SD29BOR10091</t>
  </si>
  <si>
    <t>6DL909 296</t>
  </si>
  <si>
    <t>INFRADITO BARRETTA F/C T10</t>
  </si>
  <si>
    <t>SD29BOR10092</t>
  </si>
  <si>
    <t>6D8930 512</t>
  </si>
  <si>
    <t>INFRADITO C/FREGIO G.</t>
  </si>
  <si>
    <t>SD29BOR10093</t>
  </si>
  <si>
    <t>6D4910 735</t>
  </si>
  <si>
    <t>702 GIALLO</t>
  </si>
  <si>
    <t>INFRADITO GOMMA C/ANCORA T10</t>
  </si>
  <si>
    <t>SD29BOR10094</t>
  </si>
  <si>
    <t>6DA901 096</t>
  </si>
  <si>
    <t>415 ROSA FLUO</t>
  </si>
  <si>
    <t>731 ARANCIO FLUOR.</t>
  </si>
  <si>
    <t>SANDAL F/C T10</t>
  </si>
  <si>
    <t>SD29BOR10095</t>
  </si>
  <si>
    <t>6DR945 625</t>
  </si>
  <si>
    <t>T89 OP NATURALE/NERO/ROSA</t>
  </si>
  <si>
    <t>SANDALO  F/C 10</t>
  </si>
  <si>
    <t>SD29BOR10096</t>
  </si>
  <si>
    <t>6DC912 402</t>
  </si>
  <si>
    <t>SANDALO  F/C T95</t>
  </si>
  <si>
    <t>SD29BOR10097</t>
  </si>
  <si>
    <t>6DC911 402</t>
  </si>
  <si>
    <t>SANDALO C/LISTINI F/C T70</t>
  </si>
  <si>
    <t>SD29BOR10098</t>
  </si>
  <si>
    <t>6D8910 729</t>
  </si>
  <si>
    <t>854 BLUETTE/SABBIA</t>
  </si>
  <si>
    <t>SANDALO CHIUSO F/C T75</t>
  </si>
  <si>
    <t>SD29BOR10099</t>
  </si>
  <si>
    <t>6DD910 574</t>
  </si>
  <si>
    <t>SANDALO CHIUSO F/C T90</t>
  </si>
  <si>
    <t>SD29BOR10100</t>
  </si>
  <si>
    <t>6DA917 684</t>
  </si>
  <si>
    <t>SANDALO CHIUSO F/C T95</t>
  </si>
  <si>
    <t>SD29BOR10101</t>
  </si>
  <si>
    <t>6DC914 703</t>
  </si>
  <si>
    <t>H15 OP NATURALE/MALVA</t>
  </si>
  <si>
    <t>SANDALO F/C T65</t>
  </si>
  <si>
    <t>SD29BOR10102</t>
  </si>
  <si>
    <t>6DC922 730</t>
  </si>
  <si>
    <t>SD29BOR10103</t>
  </si>
  <si>
    <t>6DC933 815</t>
  </si>
  <si>
    <t>SD29BOR10104</t>
  </si>
  <si>
    <t>6DC941 411</t>
  </si>
  <si>
    <t>H63 EMATITE/BIANCO LUCE/ORO</t>
  </si>
  <si>
    <t>SANDALO F/C T95</t>
  </si>
  <si>
    <t>SD29BOR10105</t>
  </si>
  <si>
    <t>6DC937 559</t>
  </si>
  <si>
    <t>SD29BOR10106</t>
  </si>
  <si>
    <t>6DC942 411</t>
  </si>
  <si>
    <t>H64 LIPSTICK/BIANCO LUCE/ALBA</t>
  </si>
  <si>
    <t>SD29BOR10107</t>
  </si>
  <si>
    <t>6DC946 815</t>
  </si>
  <si>
    <t>SD29BOR10108</t>
  </si>
  <si>
    <t>6DD922 868</t>
  </si>
  <si>
    <t>542 ROSSO/NERO/OP NAT</t>
  </si>
  <si>
    <t>SANDALO FARFALLE F/CUOIO T110</t>
  </si>
  <si>
    <t>SD29BOR10109</t>
  </si>
  <si>
    <t>6D6947 822</t>
  </si>
  <si>
    <t>783 ARANCIO/MULTICOLORE</t>
  </si>
  <si>
    <t>SANDALO FLAT INTRECCIO F/C T10</t>
  </si>
  <si>
    <t>SD29BOR10110</t>
  </si>
  <si>
    <t>6D8939 762</t>
  </si>
  <si>
    <t>D43 BRONZO/ROSSO</t>
  </si>
  <si>
    <t>SANDALO FLAT MACRAME'  F/C T10</t>
  </si>
  <si>
    <t>SD29BOR10111</t>
  </si>
  <si>
    <t>6D8949 415</t>
  </si>
  <si>
    <t>F53 BIANCO LATTE/ORO</t>
  </si>
  <si>
    <t>SANDALO FREGIO PIETRE F/C T10</t>
  </si>
  <si>
    <t>SD29BOR10112</t>
  </si>
  <si>
    <t>6DD923 114</t>
  </si>
  <si>
    <t>SANDALO INFRADITO F/C T10</t>
  </si>
  <si>
    <t>SD29BOR10113</t>
  </si>
  <si>
    <t>6DC919 703</t>
  </si>
  <si>
    <t>H14 OP NATURALE/LIPSTICK</t>
  </si>
  <si>
    <t>SD29BOR10114</t>
  </si>
  <si>
    <t>6DC919 813</t>
  </si>
  <si>
    <t>SD29BOR10115</t>
  </si>
  <si>
    <t>6DC920 703</t>
  </si>
  <si>
    <t>SANDALO PLAT.LIST.INC.F/C T110</t>
  </si>
  <si>
    <t>SD29BOR10116</t>
  </si>
  <si>
    <t>6D8914 722</t>
  </si>
  <si>
    <t>SANDALO PLAT/PVC PITONEF/CT110</t>
  </si>
  <si>
    <t>SD29BOR10117</t>
  </si>
  <si>
    <t>6D8936 098</t>
  </si>
  <si>
    <t>SANDALO PLATEAU F/C T110</t>
  </si>
  <si>
    <t>SD29BOR10118</t>
  </si>
  <si>
    <t>6DC910 402</t>
  </si>
  <si>
    <t>SD29BOR10119</t>
  </si>
  <si>
    <t>6DC943 411</t>
  </si>
  <si>
    <t>H62 EMATITE/BIANCO LUCE/SOLE</t>
  </si>
  <si>
    <t>SD29BOR10120</t>
  </si>
  <si>
    <t>6DD940 868</t>
  </si>
  <si>
    <t>SANDALO PLATEAU F/C T120</t>
  </si>
  <si>
    <t>SD29BOR10121</t>
  </si>
  <si>
    <t>6DA922 848</t>
  </si>
  <si>
    <t>G80 ARANCIO FIRE OPAL/MULTICOLORE</t>
  </si>
  <si>
    <t>SANDALO PLATEAU INTR.F/C T110</t>
  </si>
  <si>
    <t>SD29BOR10122</t>
  </si>
  <si>
    <t>6D8942 762</t>
  </si>
  <si>
    <t>SANDALO SPUNTATO F/C T110</t>
  </si>
  <si>
    <t>SD29BOR10123</t>
  </si>
  <si>
    <t>6D8935 718</t>
  </si>
  <si>
    <t>D42 PLATINO/BRONZO</t>
  </si>
  <si>
    <t>SANDALO SPUNTATO F/C T65</t>
  </si>
  <si>
    <t>SD29BOR10124</t>
  </si>
  <si>
    <t>6DC917 703</t>
  </si>
  <si>
    <t>SANDALO T95</t>
  </si>
  <si>
    <t>SD29BOR10125</t>
  </si>
  <si>
    <t>6D2009 409</t>
  </si>
  <si>
    <t>902 CAMMELLO</t>
  </si>
  <si>
    <t>SD29BOR10126</t>
  </si>
  <si>
    <t>6D2038 729</t>
  </si>
  <si>
    <t>SANDALO ZEPPA F/C T130</t>
  </si>
  <si>
    <t>SD29BOR10127</t>
  </si>
  <si>
    <t>6DA911 514</t>
  </si>
  <si>
    <t>SD29BOR10128</t>
  </si>
  <si>
    <t>6DA919 608</t>
  </si>
  <si>
    <t>G55 BEIGE/TESTA MORO</t>
  </si>
  <si>
    <t>SANDALO ZEPPA F/C T90</t>
  </si>
  <si>
    <t>SD29BOR10129</t>
  </si>
  <si>
    <t>6DA908 416</t>
  </si>
  <si>
    <t>SD29BOR10131</t>
  </si>
  <si>
    <t>6DG903 212</t>
  </si>
  <si>
    <t>441 TEA ROSE</t>
  </si>
  <si>
    <t>F63 TUNDRA</t>
  </si>
  <si>
    <t>SD29BOR10132</t>
  </si>
  <si>
    <t>6DG903 J13</t>
  </si>
  <si>
    <t>L32 CORAL/MINK</t>
  </si>
  <si>
    <t>SD29BOR10133</t>
  </si>
  <si>
    <t>6DH983 D01</t>
  </si>
  <si>
    <t>P43 MARRONE</t>
  </si>
  <si>
    <t>SD29BOR10134</t>
  </si>
  <si>
    <t>6DN900 D01</t>
  </si>
  <si>
    <t>SD29BOR10135</t>
  </si>
  <si>
    <t>6DR940 T68</t>
  </si>
  <si>
    <t>SD29BOR10136</t>
  </si>
  <si>
    <t>6DR941 625</t>
  </si>
  <si>
    <t>U11 OP NATURALE/NERO/NERO</t>
  </si>
  <si>
    <t>T94 OP NATURALE/BIANCO/BORDEAUX</t>
  </si>
  <si>
    <t>SD29BOR10137</t>
  </si>
  <si>
    <t>6DH980 212</t>
  </si>
  <si>
    <t>SD29BOR10138</t>
  </si>
  <si>
    <t>6DH981 212</t>
  </si>
  <si>
    <t>204 FANGO</t>
  </si>
  <si>
    <t>SD29BOR10139</t>
  </si>
  <si>
    <t>6DH981 D01</t>
  </si>
  <si>
    <t>PUMP F/C T100</t>
  </si>
  <si>
    <t>SD29BOR10140</t>
  </si>
  <si>
    <t>6DD933 521</t>
  </si>
  <si>
    <t>443 GRIGIO/MULTICOLORE</t>
  </si>
  <si>
    <t>FLAT BALLERINA F/C T10</t>
  </si>
  <si>
    <t>SD29BOR10141</t>
  </si>
  <si>
    <t>6DE900 684</t>
  </si>
  <si>
    <t>PUMP F/C T75</t>
  </si>
  <si>
    <t>SD29BOR10142</t>
  </si>
  <si>
    <t>6DE901 400</t>
  </si>
  <si>
    <t>SD29BOR10143</t>
  </si>
  <si>
    <t>6DE901 402</t>
  </si>
  <si>
    <t>SD29BOR10144</t>
  </si>
  <si>
    <t>6DE901 684</t>
  </si>
  <si>
    <t>I54 ELETTRICITA'</t>
  </si>
  <si>
    <t>PUMP F/C T90</t>
  </si>
  <si>
    <t>SD29BOR10146</t>
  </si>
  <si>
    <t>6DE903 400</t>
  </si>
  <si>
    <t>SD29BOR10147</t>
  </si>
  <si>
    <t>6DE903 684</t>
  </si>
  <si>
    <t>SANDAL F/C T95</t>
  </si>
  <si>
    <t>SD29BOR10148</t>
  </si>
  <si>
    <t>6DE905 141</t>
  </si>
  <si>
    <t>686 VERDE/MULTICOLORE</t>
  </si>
  <si>
    <t>SD29BOR10149</t>
  </si>
  <si>
    <t>6DE905 511</t>
  </si>
  <si>
    <t>PLATFORM SANDAL F/C T130</t>
  </si>
  <si>
    <t>SD29BOR10150</t>
  </si>
  <si>
    <t>6DE906 141</t>
  </si>
  <si>
    <t>WEDGE SANDAL F/C T120</t>
  </si>
  <si>
    <t>SD29BOR10151</t>
  </si>
  <si>
    <t>6DE907 141</t>
  </si>
  <si>
    <t>SD29BOR10152</t>
  </si>
  <si>
    <t>6DE907 511</t>
  </si>
  <si>
    <t>SD29BOR10153</t>
  </si>
  <si>
    <t>6DE908 590</t>
  </si>
  <si>
    <t>H95 GIALLO</t>
  </si>
  <si>
    <t>SD29BOR10154</t>
  </si>
  <si>
    <t>6DE910 674</t>
  </si>
  <si>
    <t>SD29BOR10155</t>
  </si>
  <si>
    <t>6DE912 560</t>
  </si>
  <si>
    <t>I10 CIPRIA/FUOCO</t>
  </si>
  <si>
    <t>PLATFORM SANDAL F/C T120</t>
  </si>
  <si>
    <t>SD29BOR10156</t>
  </si>
  <si>
    <t>6DE913 594</t>
  </si>
  <si>
    <t>SD29BOR10157</t>
  </si>
  <si>
    <t>6DE915 563</t>
  </si>
  <si>
    <t>SD29BOR10158</t>
  </si>
  <si>
    <t>6DE917 560</t>
  </si>
  <si>
    <t>SD29BOR10159</t>
  </si>
  <si>
    <t>6DE920 560</t>
  </si>
  <si>
    <t>SD29BOR10160</t>
  </si>
  <si>
    <t>6DE922 560</t>
  </si>
  <si>
    <t>SD29BOR10161</t>
  </si>
  <si>
    <t>6DE924 591</t>
  </si>
  <si>
    <t>I29 CIPRIA/PALLADIO</t>
  </si>
  <si>
    <t>SD29BOR10162</t>
  </si>
  <si>
    <t>6DE926 571</t>
  </si>
  <si>
    <t>383 CIPRIA/MULTICOLORE</t>
  </si>
  <si>
    <t>LOAFER F/GOMMA T10</t>
  </si>
  <si>
    <t>SD29BOR10163</t>
  </si>
  <si>
    <t>6DE933 695</t>
  </si>
  <si>
    <t>I20 CEDRO</t>
  </si>
  <si>
    <t>LOAFER F/C T5</t>
  </si>
  <si>
    <t>SD29BOR10164</t>
  </si>
  <si>
    <t>6DE934 653</t>
  </si>
  <si>
    <t>SD29BOR10165</t>
  </si>
  <si>
    <t>6DE936 590</t>
  </si>
  <si>
    <t>PLATFORM OPEN TOE F/C T130</t>
  </si>
  <si>
    <t>SD29BOR10166</t>
  </si>
  <si>
    <t>6DE938 590</t>
  </si>
  <si>
    <t>SD29BOR10167</t>
  </si>
  <si>
    <t>6DE939 560</t>
  </si>
  <si>
    <t>SD29BOR10168</t>
  </si>
  <si>
    <t>6DE940 560</t>
  </si>
  <si>
    <t>FLAT SANDAL F/C T10</t>
  </si>
  <si>
    <t>SD29BOR10169</t>
  </si>
  <si>
    <t>6DE941 560</t>
  </si>
  <si>
    <t>SD29BOR10170</t>
  </si>
  <si>
    <t>6DE942 560</t>
  </si>
  <si>
    <t>I25 VERDESMERALDO/BIANCOLATTE</t>
  </si>
  <si>
    <t>SD29BOR10171</t>
  </si>
  <si>
    <t>6DE962 674</t>
  </si>
  <si>
    <t>SD29BOR10172</t>
  </si>
  <si>
    <t>6DE967 278</t>
  </si>
  <si>
    <t>225 NOCE/MULTICOLORE</t>
  </si>
  <si>
    <t>SD29BOR10173</t>
  </si>
  <si>
    <t>6DE971 754</t>
  </si>
  <si>
    <t>110 PLATINO</t>
  </si>
  <si>
    <t>SD29BOR10174</t>
  </si>
  <si>
    <t>6DE972 754</t>
  </si>
  <si>
    <t>704 ORO</t>
  </si>
  <si>
    <t>SD29BOR10175</t>
  </si>
  <si>
    <t>6DE973 571</t>
  </si>
  <si>
    <t>635 PISTACCHIO/MULTICOLORE</t>
  </si>
  <si>
    <t>FLAT SANDAL H10</t>
  </si>
  <si>
    <t>SD29BOR10176</t>
  </si>
  <si>
    <t>6DE974 096</t>
  </si>
  <si>
    <t>SD29BOR10177</t>
  </si>
  <si>
    <t>6DE974 571</t>
  </si>
  <si>
    <t>SD29BOR10178</t>
  </si>
  <si>
    <t>6DF925 604</t>
  </si>
  <si>
    <t>SD29BOR10179</t>
  </si>
  <si>
    <t>6DF925 684</t>
  </si>
  <si>
    <t>SD29BOR10180</t>
  </si>
  <si>
    <t>6DF925 730</t>
  </si>
  <si>
    <t>I55 ROSA</t>
  </si>
  <si>
    <t>SD29BOR10181</t>
  </si>
  <si>
    <t>6DF955 695</t>
  </si>
  <si>
    <t>FLAT SANDAL</t>
  </si>
  <si>
    <t>SD29BOR10182</t>
  </si>
  <si>
    <t>6DG900 096</t>
  </si>
  <si>
    <t>SD29BOR10183</t>
  </si>
  <si>
    <t>6DG901 173</t>
  </si>
  <si>
    <t>083 BIANCO/BLU</t>
  </si>
  <si>
    <t>SD29BOR10184</t>
  </si>
  <si>
    <t>6DG909 889</t>
  </si>
  <si>
    <t>SD29BOR10185</t>
  </si>
  <si>
    <t>6DG910 574</t>
  </si>
  <si>
    <t>K23 TANGERINE/OPNATURALE</t>
  </si>
  <si>
    <t>K24 GESSO/OPNAT</t>
  </si>
  <si>
    <t>SD29BOR10187</t>
  </si>
  <si>
    <t>6DG915 585</t>
  </si>
  <si>
    <t>SD29BOR10188</t>
  </si>
  <si>
    <t>6DG916 585</t>
  </si>
  <si>
    <t>353 OPNATURALE/TANGERINE</t>
  </si>
  <si>
    <t>SD29BOR10189</t>
  </si>
  <si>
    <t>6DG920 456</t>
  </si>
  <si>
    <t>SD29BOR10190</t>
  </si>
  <si>
    <t>6DG923 456</t>
  </si>
  <si>
    <t>SD29BOR10191</t>
  </si>
  <si>
    <t>6DG923 595</t>
  </si>
  <si>
    <t>FLAT BALLERINA</t>
  </si>
  <si>
    <t>SD29BOR10192</t>
  </si>
  <si>
    <t>6DG929 111</t>
  </si>
  <si>
    <t>441 TEAROSE</t>
  </si>
  <si>
    <t>SD29BOR10193</t>
  </si>
  <si>
    <t>6DG934 889</t>
  </si>
  <si>
    <t>FLAT BALLERINA  F/C</t>
  </si>
  <si>
    <t>SD29BOR10194</t>
  </si>
  <si>
    <t>6DH905 J07</t>
  </si>
  <si>
    <t>SD29BOR10195</t>
  </si>
  <si>
    <t>6DH906 J07</t>
  </si>
  <si>
    <t>L28 NERO/VIOLET</t>
  </si>
  <si>
    <t>SD29BOR10196</t>
  </si>
  <si>
    <t>6DH915 648</t>
  </si>
  <si>
    <t>SD29BOR10197</t>
  </si>
  <si>
    <t>6DH915 J18</t>
  </si>
  <si>
    <t>SD29BOR10198</t>
  </si>
  <si>
    <t>6DH916 648</t>
  </si>
  <si>
    <t>SD29BOR10199</t>
  </si>
  <si>
    <t>6DH916 J18</t>
  </si>
  <si>
    <t>SD29BOR10200</t>
  </si>
  <si>
    <t>6DH931 J11</t>
  </si>
  <si>
    <t>SD29BOR10201</t>
  </si>
  <si>
    <t>6DH940 419</t>
  </si>
  <si>
    <t>SD29BOR10203</t>
  </si>
  <si>
    <t>6DH941 J21</t>
  </si>
  <si>
    <t>LACE UP F/C</t>
  </si>
  <si>
    <t>SD29BOR10204</t>
  </si>
  <si>
    <t>6DH954 J16</t>
  </si>
  <si>
    <t>L29 NERO/EMERALD</t>
  </si>
  <si>
    <t>PUMP F/C T70</t>
  </si>
  <si>
    <t>SD29BOR10205</t>
  </si>
  <si>
    <t>6DM902 619</t>
  </si>
  <si>
    <t>PUMP F/T T105</t>
  </si>
  <si>
    <t>SD29BOR10206</t>
  </si>
  <si>
    <t>6DN905 T51</t>
  </si>
  <si>
    <t>SLIP ON</t>
  </si>
  <si>
    <t>SD29BOR10207</t>
  </si>
  <si>
    <t>6DN921 G96</t>
  </si>
  <si>
    <t>086 BIANCO/ARGENTO</t>
  </si>
  <si>
    <t>SANDAL F/C T60</t>
  </si>
  <si>
    <t>SD29BOR10208</t>
  </si>
  <si>
    <t>6DN928 G70</t>
  </si>
  <si>
    <t>393 TABACCO/OPNAT</t>
  </si>
  <si>
    <t>SD29BOR10209</t>
  </si>
  <si>
    <t>6DN930 G70</t>
  </si>
  <si>
    <t>PUMP T105</t>
  </si>
  <si>
    <t>SD29BOR10211</t>
  </si>
  <si>
    <t>6DP925 T49</t>
  </si>
  <si>
    <t>PUMP F/T T75</t>
  </si>
  <si>
    <t>SD29BOR10212</t>
  </si>
  <si>
    <t>6DP926 407</t>
  </si>
  <si>
    <t>SD29BOR10213</t>
  </si>
  <si>
    <t>6DP926 604</t>
  </si>
  <si>
    <t>SD29BOR10214</t>
  </si>
  <si>
    <t>6DP926 T55</t>
  </si>
  <si>
    <t>SANDAL F/T F95</t>
  </si>
  <si>
    <t>SD29BOR10215</t>
  </si>
  <si>
    <t>6DP935 T38</t>
  </si>
  <si>
    <t>FLAT SANDAL F/T T10</t>
  </si>
  <si>
    <t>SD29BOR10216</t>
  </si>
  <si>
    <t>6DQ905 T53</t>
  </si>
  <si>
    <t>S27 AZZURRO</t>
  </si>
  <si>
    <t>SD29BOR10217</t>
  </si>
  <si>
    <t>6DQ906 T53</t>
  </si>
  <si>
    <t>SANDAL F/T T105</t>
  </si>
  <si>
    <t>SD29BOR10218</t>
  </si>
  <si>
    <t>6DQ907 431</t>
  </si>
  <si>
    <t>SANDAL F/T T60</t>
  </si>
  <si>
    <t>SD29BOR10219</t>
  </si>
  <si>
    <t>6DQ908 431</t>
  </si>
  <si>
    <t>T05 MARRONE/OPNATURALE</t>
  </si>
  <si>
    <t>SD29BOR10220</t>
  </si>
  <si>
    <t>6DQ910 431</t>
  </si>
  <si>
    <t>SD29BOR10221</t>
  </si>
  <si>
    <t>6DQ912 431</t>
  </si>
  <si>
    <t>S97 ROSA/OPNATURALE</t>
  </si>
  <si>
    <t>MOCASSINO CIABATTA F/T T10</t>
  </si>
  <si>
    <t>SD29BOR10222</t>
  </si>
  <si>
    <t>6DQ914 T60</t>
  </si>
  <si>
    <t>S99 AZZURRO/OPNATURALE</t>
  </si>
  <si>
    <t>SD29BOR10223</t>
  </si>
  <si>
    <t>6DQ915 T61</t>
  </si>
  <si>
    <t>SANDAL F/C T105</t>
  </si>
  <si>
    <t>SD29BOR10224</t>
  </si>
  <si>
    <t>6DR950 H86</t>
  </si>
  <si>
    <t>X00 OPNATURALE/BIANCO/BIANCO</t>
  </si>
  <si>
    <t>SD29BOR10225</t>
  </si>
  <si>
    <t>6DR952 H85</t>
  </si>
  <si>
    <t>X37 OPNATURALE/BIANCO</t>
  </si>
  <si>
    <t>SD29BOR10226</t>
  </si>
  <si>
    <t>6DR953 H85</t>
  </si>
  <si>
    <t>X11 OPNATURALE/NERO</t>
  </si>
  <si>
    <t>MOCASSINO F/G T35</t>
  </si>
  <si>
    <t>SD29BOR10227</t>
  </si>
  <si>
    <t>6DR956 H86</t>
  </si>
  <si>
    <t>X02 OPNATURALE/BIANCO/NERO</t>
  </si>
  <si>
    <t>SU29</t>
  </si>
  <si>
    <t>SU29BOR00001</t>
  </si>
  <si>
    <t>6UN907 G89</t>
  </si>
  <si>
    <t>856 BLU/BIANCO</t>
  </si>
  <si>
    <t>SU29BOR00002</t>
  </si>
  <si>
    <t>6UN908 G97</t>
  </si>
  <si>
    <t>Q70 BIANCO/ROSSO/BLUE</t>
  </si>
  <si>
    <t>SU29BOR00003</t>
  </si>
  <si>
    <t>6UP900 T31</t>
  </si>
  <si>
    <t>S10 VERDE/VERDE/GRIGIO</t>
  </si>
  <si>
    <t>S09 GRIGIO/ARANCIONE/GRIGIO</t>
  </si>
  <si>
    <t>S07 BLU/BLU</t>
  </si>
  <si>
    <t>SU29BOR00004</t>
  </si>
  <si>
    <t>6UP901 T30</t>
  </si>
  <si>
    <t>S12 BLU/BIANCO/BLU</t>
  </si>
  <si>
    <t>S05 NERO/GIALLO</t>
  </si>
  <si>
    <t>S06 NERO/BIANCO/ROSSO</t>
  </si>
  <si>
    <t>S11 NERO/BIANCO/GRIGIO</t>
  </si>
  <si>
    <t>S04 BLU/BIANCO/ARANCIONE</t>
  </si>
  <si>
    <t>SU29BOR00005</t>
  </si>
  <si>
    <t>6UP903 T29</t>
  </si>
  <si>
    <t>S08 VERDE/ARANCIONE</t>
  </si>
  <si>
    <t>SU29BOR00006</t>
  </si>
  <si>
    <t>6UP904 T32</t>
  </si>
  <si>
    <t>S13 BIANCO/GRIGIO</t>
  </si>
  <si>
    <t>SU29BOR00007</t>
  </si>
  <si>
    <t>6UP905 T32</t>
  </si>
  <si>
    <t>877 BLU/BLU</t>
  </si>
  <si>
    <t>BEATLES</t>
  </si>
  <si>
    <t>SU29BOR00008</t>
  </si>
  <si>
    <t>6UP913 T33</t>
  </si>
  <si>
    <t>POLACCHINO</t>
  </si>
  <si>
    <t>SU29BOR00009</t>
  </si>
  <si>
    <t>6UP914 T33</t>
  </si>
  <si>
    <t>SU29BOR00010</t>
  </si>
  <si>
    <t>6UP914 W73</t>
  </si>
  <si>
    <t>ANFIBI</t>
  </si>
  <si>
    <t>SU29BOR00011</t>
  </si>
  <si>
    <t>6UP915 419</t>
  </si>
  <si>
    <t>SU29BOR00012</t>
  </si>
  <si>
    <t>6UP915 J43</t>
  </si>
  <si>
    <t>Q95 GRIGIO</t>
  </si>
  <si>
    <t>SU29BOR00013</t>
  </si>
  <si>
    <t>6UP916 419</t>
  </si>
  <si>
    <t>SU29BOR00014</t>
  </si>
  <si>
    <t>6UP916 J43</t>
  </si>
  <si>
    <t>SU29BOR00015</t>
  </si>
  <si>
    <t>6UQ901 T63</t>
  </si>
  <si>
    <t>155 NERO/BIANCO</t>
  </si>
  <si>
    <t>Q74 NERO/BIANCO/ARANCIONE</t>
  </si>
  <si>
    <t>SU29BOR00016</t>
  </si>
  <si>
    <t>6UQ902 T57</t>
  </si>
  <si>
    <t>049 BIANCO/GRIGIO</t>
  </si>
  <si>
    <t>SU29BOR10001</t>
  </si>
  <si>
    <t>6UL900 J88</t>
  </si>
  <si>
    <t>SU29BOR10002</t>
  </si>
  <si>
    <t>6UL901 J88</t>
  </si>
  <si>
    <t>SU29BOR10003</t>
  </si>
  <si>
    <t>6UL902 T28</t>
  </si>
  <si>
    <t>SU29BOR10004</t>
  </si>
  <si>
    <t>6UP906 W13</t>
  </si>
  <si>
    <t>513 ROSSO</t>
  </si>
  <si>
    <t>SU29BOR10005</t>
  </si>
  <si>
    <t>6UP907 W13</t>
  </si>
  <si>
    <t>SNEAKERS SPORT</t>
  </si>
  <si>
    <t>SU29BOR10006</t>
  </si>
  <si>
    <t>6U2003 587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</si>
</sst>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[$€-2]\ * #,##0.00_);_([$€-2]\ * \(#,##0.00\);_([$€-2]\ * &quot;-&quot;??_);_(@_)"/>
    <numFmt numFmtId="165" formatCode="_-[$£-809]* #,##0.00_-;\-[$£-809]* #,##0.00_-;_-[$£-809]* &quot;-&quot;??_-;_-@_-"/>
  </numFmts>
  <fonts count="22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8"/>
      <color theme="3"/>
      <name val="Aptos Display"/>
      <family val="2"/>
      <scheme val="major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006100"/>
      <name val="Calibri"/>
      <family val="2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sz val="11"/>
      <color rgb="FF3F3F76"/>
      <name val="Calibri"/>
      <family val="2"/>
    </font>
    <font>
      <b/>
      <sz val="11"/>
      <color rgb="FF3F3F3F"/>
      <name val="Calibri"/>
      <family val="2"/>
    </font>
    <font>
      <b/>
      <sz val="11"/>
      <color rgb="FFFA7D00"/>
      <name val="Calibri"/>
      <family val="2"/>
    </font>
    <font>
      <sz val="11"/>
      <color rgb="FFFA7D00"/>
      <name val="Calibri"/>
      <family val="2"/>
    </font>
    <font>
      <b/>
      <sz val="11"/>
      <color theme="0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b/>
      <sz val="12"/>
      <color rgb="FF000000"/>
      <name val="Calibri"/>
      <family val="2"/>
    </font>
    <font>
      <b/>
      <sz val="12"/>
      <color rgb="FF244062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6">
    <xf numFmtId="0" fontId="0" fillId="0" borderId="0" xfId="0"/>
    <xf numFmtId="0" fontId="16" fillId="0" borderId="0" xfId="0" applyFont="1" applyAlignment="1">
      <alignment horizontal="center" vertical="center"/>
    </xf>
    <xf numFmtId="0" fontId="18" fillId="33" borderId="10" xfId="0" applyFont="1" applyFill="1" applyBorder="1" applyAlignment="1">
      <alignment horizontal="center" vertical="center" wrapText="1"/>
    </xf>
    <xf numFmtId="0" fontId="19" fillId="34" borderId="11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164" fontId="0" fillId="0" borderId="0" xfId="0" applyNumberFormat="1"/>
    <xf numFmtId="164" fontId="20" fillId="35" borderId="10" xfId="0" applyNumberFormat="1" applyFont="1" applyFill="1" applyBorder="1" applyAlignment="1">
      <alignment horizontal="center" vertical="center" wrapText="1"/>
    </xf>
    <xf numFmtId="164" fontId="21" fillId="0" borderId="10" xfId="0" applyNumberFormat="1" applyFont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wrapText="1"/>
    </xf>
    <xf numFmtId="164" fontId="20" fillId="35" borderId="10" xfId="0" applyNumberFormat="1" applyFont="1" applyFill="1" applyBorder="1" applyAlignment="1">
      <alignment horizontal="center" wrapText="1"/>
    </xf>
    <xf numFmtId="0" fontId="16" fillId="0" borderId="0" xfId="0" applyFont="1" applyAlignment="1">
      <alignment horizontal="center"/>
    </xf>
    <xf numFmtId="165" fontId="0" fillId="0" borderId="0" xfId="0" applyNumberFormat="1"/>
    <xf numFmtId="165" fontId="21" fillId="0" borderId="10" xfId="0" applyNumberFormat="1" applyFont="1" applyBorder="1" applyAlignment="1">
      <alignment horizontal="center" vertical="center" wrapText="1"/>
    </xf>
    <xf numFmtId="165" fontId="20" fillId="36" borderId="10" xfId="0" applyNumberFormat="1" applyFont="1" applyFill="1" applyBorder="1" applyAlignment="1">
      <alignment horizontal="center" wrapText="1"/>
    </xf>
    <xf numFmtId="165" fontId="20" fillId="36" borderId="10" xfId="0" applyNumberFormat="1" applyFont="1" applyFill="1" applyBorder="1" applyAlignment="1">
      <alignment horizontal="center" vertical="center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170" Type="http://schemas.openxmlformats.org/officeDocument/2006/relationships/image" Target="../media/image170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424" Type="http://schemas.openxmlformats.org/officeDocument/2006/relationships/image" Target="../media/image424.jpeg"/><Relationship Id="rId270" Type="http://schemas.openxmlformats.org/officeDocument/2006/relationships/image" Target="../media/image270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79" Type="http://schemas.openxmlformats.org/officeDocument/2006/relationships/image" Target="../media/image479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46" Type="http://schemas.openxmlformats.org/officeDocument/2006/relationships/image" Target="../media/image546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588" Type="http://schemas.openxmlformats.org/officeDocument/2006/relationships/image" Target="../media/image588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48" Type="http://schemas.openxmlformats.org/officeDocument/2006/relationships/image" Target="../media/image448.jpeg"/><Relationship Id="rId613" Type="http://schemas.openxmlformats.org/officeDocument/2006/relationships/image" Target="../media/image613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57" Type="http://schemas.openxmlformats.org/officeDocument/2006/relationships/image" Target="../media/image557.jpeg"/><Relationship Id="rId599" Type="http://schemas.openxmlformats.org/officeDocument/2006/relationships/image" Target="../media/image599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526" Type="http://schemas.openxmlformats.org/officeDocument/2006/relationships/image" Target="../media/image526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37" Type="http://schemas.openxmlformats.org/officeDocument/2006/relationships/image" Target="../media/image537.jpeg"/><Relationship Id="rId579" Type="http://schemas.openxmlformats.org/officeDocument/2006/relationships/image" Target="../media/image579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439" Type="http://schemas.openxmlformats.org/officeDocument/2006/relationships/image" Target="../media/image439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506" Type="http://schemas.openxmlformats.org/officeDocument/2006/relationships/image" Target="../media/image506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48" Type="http://schemas.openxmlformats.org/officeDocument/2006/relationships/image" Target="../media/image548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212" Type="http://schemas.openxmlformats.org/officeDocument/2006/relationships/image" Target="../media/image212.jpeg"/><Relationship Id="rId254" Type="http://schemas.openxmlformats.org/officeDocument/2006/relationships/image" Target="../media/image254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96" Type="http://schemas.openxmlformats.org/officeDocument/2006/relationships/image" Target="../media/image296.jpeg"/><Relationship Id="rId461" Type="http://schemas.openxmlformats.org/officeDocument/2006/relationships/image" Target="../media/image461.jpeg"/><Relationship Id="rId517" Type="http://schemas.openxmlformats.org/officeDocument/2006/relationships/image" Target="../media/image517.jpeg"/><Relationship Id="rId559" Type="http://schemas.openxmlformats.org/officeDocument/2006/relationships/image" Target="../media/image559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63" Type="http://schemas.openxmlformats.org/officeDocument/2006/relationships/image" Target="../media/image363.jpeg"/><Relationship Id="rId419" Type="http://schemas.openxmlformats.org/officeDocument/2006/relationships/image" Target="../media/image419.jpeg"/><Relationship Id="rId570" Type="http://schemas.openxmlformats.org/officeDocument/2006/relationships/image" Target="../media/image570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528" Type="http://schemas.openxmlformats.org/officeDocument/2006/relationships/image" Target="../media/image528.jpeg"/><Relationship Id="rId125" Type="http://schemas.openxmlformats.org/officeDocument/2006/relationships/image" Target="../media/image125.jpeg"/><Relationship Id="rId167" Type="http://schemas.openxmlformats.org/officeDocument/2006/relationships/image" Target="../media/image167.jpeg"/><Relationship Id="rId332" Type="http://schemas.openxmlformats.org/officeDocument/2006/relationships/image" Target="../media/image332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76" Type="http://schemas.openxmlformats.org/officeDocument/2006/relationships/image" Target="../media/image276.jpeg"/><Relationship Id="rId441" Type="http://schemas.openxmlformats.org/officeDocument/2006/relationships/image" Target="../media/image441.jpeg"/><Relationship Id="rId483" Type="http://schemas.openxmlformats.org/officeDocument/2006/relationships/image" Target="../media/image483.jpeg"/><Relationship Id="rId539" Type="http://schemas.openxmlformats.org/officeDocument/2006/relationships/image" Target="../media/image539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82" Type="http://schemas.openxmlformats.org/officeDocument/2006/relationships/image" Target="../media/image82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245" Type="http://schemas.openxmlformats.org/officeDocument/2006/relationships/image" Target="../media/image245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52" Type="http://schemas.openxmlformats.org/officeDocument/2006/relationships/image" Target="../media/image452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105" Type="http://schemas.openxmlformats.org/officeDocument/2006/relationships/image" Target="../media/image105.jpeg"/><Relationship Id="rId147" Type="http://schemas.openxmlformats.org/officeDocument/2006/relationships/image" Target="../media/image147.jpeg"/><Relationship Id="rId312" Type="http://schemas.openxmlformats.org/officeDocument/2006/relationships/image" Target="../media/image312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561" Type="http://schemas.openxmlformats.org/officeDocument/2006/relationships/image" Target="../media/image561.jpeg"/><Relationship Id="rId617" Type="http://schemas.openxmlformats.org/officeDocument/2006/relationships/image" Target="../media/image617.jpeg"/><Relationship Id="rId214" Type="http://schemas.openxmlformats.org/officeDocument/2006/relationships/image" Target="../media/image214.jpeg"/><Relationship Id="rId256" Type="http://schemas.openxmlformats.org/officeDocument/2006/relationships/image" Target="../media/image256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463" Type="http://schemas.openxmlformats.org/officeDocument/2006/relationships/image" Target="../media/image463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58" Type="http://schemas.openxmlformats.org/officeDocument/2006/relationships/image" Target="../media/image158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20" Type="http://schemas.openxmlformats.org/officeDocument/2006/relationships/image" Target="../media/image20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225" Type="http://schemas.openxmlformats.org/officeDocument/2006/relationships/image" Target="../media/image225.jpeg"/><Relationship Id="rId267" Type="http://schemas.openxmlformats.org/officeDocument/2006/relationships/image" Target="../media/image267.jpeg"/><Relationship Id="rId432" Type="http://schemas.openxmlformats.org/officeDocument/2006/relationships/image" Target="../media/image432.jpeg"/><Relationship Id="rId474" Type="http://schemas.openxmlformats.org/officeDocument/2006/relationships/image" Target="../media/image474.jpeg"/><Relationship Id="rId127" Type="http://schemas.openxmlformats.org/officeDocument/2006/relationships/image" Target="../media/image127.jpeg"/><Relationship Id="rId31" Type="http://schemas.openxmlformats.org/officeDocument/2006/relationships/image" Target="../media/image31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76" Type="http://schemas.openxmlformats.org/officeDocument/2006/relationships/image" Target="../media/image376.jpeg"/><Relationship Id="rId541" Type="http://schemas.openxmlformats.org/officeDocument/2006/relationships/image" Target="../media/image541.jpeg"/><Relationship Id="rId583" Type="http://schemas.openxmlformats.org/officeDocument/2006/relationships/image" Target="../media/image583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36" Type="http://schemas.openxmlformats.org/officeDocument/2006/relationships/image" Target="../media/image236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43" Type="http://schemas.openxmlformats.org/officeDocument/2006/relationships/image" Target="../media/image443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52" Type="http://schemas.openxmlformats.org/officeDocument/2006/relationships/image" Target="../media/image552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563" Type="http://schemas.openxmlformats.org/officeDocument/2006/relationships/image" Target="../media/image563.jpeg"/><Relationship Id="rId619" Type="http://schemas.openxmlformats.org/officeDocument/2006/relationships/image" Target="../media/image619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532" Type="http://schemas.openxmlformats.org/officeDocument/2006/relationships/image" Target="../media/image532.jpeg"/><Relationship Id="rId574" Type="http://schemas.openxmlformats.org/officeDocument/2006/relationships/image" Target="../media/image574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543" Type="http://schemas.openxmlformats.org/officeDocument/2006/relationships/image" Target="../media/image543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585" Type="http://schemas.openxmlformats.org/officeDocument/2006/relationships/image" Target="../media/image585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54" Type="http://schemas.openxmlformats.org/officeDocument/2006/relationships/image" Target="../media/image554.jpeg"/><Relationship Id="rId596" Type="http://schemas.openxmlformats.org/officeDocument/2006/relationships/image" Target="../media/image596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299" Type="http://schemas.openxmlformats.org/officeDocument/2006/relationships/image" Target="../media/image299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444" Type="http://schemas.openxmlformats.org/officeDocument/2006/relationships/image" Target="../media/image444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132" Type="http://schemas.openxmlformats.org/officeDocument/2006/relationships/image" Target="../media/image13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26</xdr:row>
      <xdr:rowOff>61913</xdr:rowOff>
    </xdr:from>
    <xdr:to>
      <xdr:col>0</xdr:col>
      <xdr:colOff>809625</xdr:colOff>
      <xdr:row>26</xdr:row>
      <xdr:rowOff>1204913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F131A4D6-9D7E-43C0-7798-DAB18B53C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399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</xdr:row>
      <xdr:rowOff>61913</xdr:rowOff>
    </xdr:from>
    <xdr:to>
      <xdr:col>0</xdr:col>
      <xdr:colOff>809625</xdr:colOff>
      <xdr:row>28</xdr:row>
      <xdr:rowOff>1204913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DC558035-8123-091B-B49A-C9876A83B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653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</xdr:row>
      <xdr:rowOff>61913</xdr:rowOff>
    </xdr:from>
    <xdr:to>
      <xdr:col>0</xdr:col>
      <xdr:colOff>809625</xdr:colOff>
      <xdr:row>29</xdr:row>
      <xdr:rowOff>1204913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765DE64E-17E8-BF34-AE20-FF7867236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779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</xdr:row>
      <xdr:rowOff>61913</xdr:rowOff>
    </xdr:from>
    <xdr:to>
      <xdr:col>0</xdr:col>
      <xdr:colOff>809625</xdr:colOff>
      <xdr:row>41</xdr:row>
      <xdr:rowOff>1204913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0FC4607-C001-7A00-44E9-31FCC64C9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99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</xdr:row>
      <xdr:rowOff>61913</xdr:rowOff>
    </xdr:from>
    <xdr:to>
      <xdr:col>0</xdr:col>
      <xdr:colOff>809625</xdr:colOff>
      <xdr:row>46</xdr:row>
      <xdr:rowOff>1204913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5B1C4EF8-18E6-98C0-CA86-F98029D7C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933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</xdr:row>
      <xdr:rowOff>61913</xdr:rowOff>
    </xdr:from>
    <xdr:to>
      <xdr:col>0</xdr:col>
      <xdr:colOff>809625</xdr:colOff>
      <xdr:row>47</xdr:row>
      <xdr:rowOff>1204913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ADEF7514-1F90-08C1-6C2C-00FFEABFB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060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</xdr:row>
      <xdr:rowOff>61913</xdr:rowOff>
    </xdr:from>
    <xdr:to>
      <xdr:col>0</xdr:col>
      <xdr:colOff>809625</xdr:colOff>
      <xdr:row>48</xdr:row>
      <xdr:rowOff>1204913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21ADBAAF-5DC1-D74D-AC88-9911AE973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186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</xdr:row>
      <xdr:rowOff>61913</xdr:rowOff>
    </xdr:from>
    <xdr:to>
      <xdr:col>0</xdr:col>
      <xdr:colOff>809625</xdr:colOff>
      <xdr:row>50</xdr:row>
      <xdr:rowOff>1204913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12130D52-E333-E9AD-0520-9B26DDE22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400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</xdr:row>
      <xdr:rowOff>61913</xdr:rowOff>
    </xdr:from>
    <xdr:to>
      <xdr:col>0</xdr:col>
      <xdr:colOff>809625</xdr:colOff>
      <xdr:row>51</xdr:row>
      <xdr:rowOff>1204913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3D77D74-BAEF-09DB-CB66-FEFB9E65D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566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</xdr:row>
      <xdr:rowOff>61913</xdr:rowOff>
    </xdr:from>
    <xdr:to>
      <xdr:col>0</xdr:col>
      <xdr:colOff>809625</xdr:colOff>
      <xdr:row>60</xdr:row>
      <xdr:rowOff>1204913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id="{2A3B3A07-AD0B-C5AD-8CCE-DB92042F4D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06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</xdr:row>
      <xdr:rowOff>61913</xdr:rowOff>
    </xdr:from>
    <xdr:to>
      <xdr:col>0</xdr:col>
      <xdr:colOff>809625</xdr:colOff>
      <xdr:row>61</xdr:row>
      <xdr:rowOff>1204913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id="{82D048E8-02F3-361C-61EC-F9C533964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33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</xdr:row>
      <xdr:rowOff>61913</xdr:rowOff>
    </xdr:from>
    <xdr:to>
      <xdr:col>0</xdr:col>
      <xdr:colOff>809625</xdr:colOff>
      <xdr:row>62</xdr:row>
      <xdr:rowOff>1204913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id="{315784BC-22F3-BECB-B6E1-5241938CD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60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</xdr:row>
      <xdr:rowOff>61913</xdr:rowOff>
    </xdr:from>
    <xdr:to>
      <xdr:col>0</xdr:col>
      <xdr:colOff>809625</xdr:colOff>
      <xdr:row>63</xdr:row>
      <xdr:rowOff>1204913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id="{B8CCA131-DF76-7CDE-3FAE-DE1FA84C5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86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</xdr:row>
      <xdr:rowOff>61913</xdr:rowOff>
    </xdr:from>
    <xdr:to>
      <xdr:col>0</xdr:col>
      <xdr:colOff>809625</xdr:colOff>
      <xdr:row>64</xdr:row>
      <xdr:rowOff>1204913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id="{85576829-7C24-0D35-6664-722261325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2136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</xdr:row>
      <xdr:rowOff>61913</xdr:rowOff>
    </xdr:from>
    <xdr:to>
      <xdr:col>0</xdr:col>
      <xdr:colOff>809625</xdr:colOff>
      <xdr:row>65</xdr:row>
      <xdr:rowOff>1204913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id="{E522A683-733D-2AAE-07E8-39B7A2253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340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</xdr:row>
      <xdr:rowOff>61913</xdr:rowOff>
    </xdr:from>
    <xdr:to>
      <xdr:col>0</xdr:col>
      <xdr:colOff>809625</xdr:colOff>
      <xdr:row>66</xdr:row>
      <xdr:rowOff>1204913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id="{706475A0-3E1D-109A-BFDC-4DE0C4D65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466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</xdr:row>
      <xdr:rowOff>61913</xdr:rowOff>
    </xdr:from>
    <xdr:to>
      <xdr:col>0</xdr:col>
      <xdr:colOff>809625</xdr:colOff>
      <xdr:row>76</xdr:row>
      <xdr:rowOff>1204913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id="{236EA51B-1F1D-53B6-CD5A-CD237B328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33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</xdr:row>
      <xdr:rowOff>61913</xdr:rowOff>
    </xdr:from>
    <xdr:to>
      <xdr:col>0</xdr:col>
      <xdr:colOff>809625</xdr:colOff>
      <xdr:row>81</xdr:row>
      <xdr:rowOff>1204913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id="{23E758F2-9A1D-B4DC-8ABF-8DFAE780E3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67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</xdr:row>
      <xdr:rowOff>61913</xdr:rowOff>
    </xdr:from>
    <xdr:to>
      <xdr:col>0</xdr:col>
      <xdr:colOff>809625</xdr:colOff>
      <xdr:row>82</xdr:row>
      <xdr:rowOff>1204913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id="{42C95131-22EF-2AD3-BB95-6DC7991BF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93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</xdr:row>
      <xdr:rowOff>61913</xdr:rowOff>
    </xdr:from>
    <xdr:to>
      <xdr:col>0</xdr:col>
      <xdr:colOff>809625</xdr:colOff>
      <xdr:row>85</xdr:row>
      <xdr:rowOff>1204913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id="{919A792B-1806-0D8C-BA97-A419CEE208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73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</xdr:row>
      <xdr:rowOff>61913</xdr:rowOff>
    </xdr:from>
    <xdr:to>
      <xdr:col>0</xdr:col>
      <xdr:colOff>809625</xdr:colOff>
      <xdr:row>86</xdr:row>
      <xdr:rowOff>1204913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id="{96472739-EF11-B803-D1D7-85B9A99A0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00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</xdr:row>
      <xdr:rowOff>61913</xdr:rowOff>
    </xdr:from>
    <xdr:to>
      <xdr:col>0</xdr:col>
      <xdr:colOff>809625</xdr:colOff>
      <xdr:row>87</xdr:row>
      <xdr:rowOff>1204913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id="{8C5F15F1-436B-570D-5A66-7F83B8446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27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</xdr:row>
      <xdr:rowOff>61913</xdr:rowOff>
    </xdr:from>
    <xdr:to>
      <xdr:col>0</xdr:col>
      <xdr:colOff>809625</xdr:colOff>
      <xdr:row>89</xdr:row>
      <xdr:rowOff>1204913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id="{8DBF9FF1-0224-8BAA-7642-69298288E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80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</xdr:row>
      <xdr:rowOff>61913</xdr:rowOff>
    </xdr:from>
    <xdr:to>
      <xdr:col>0</xdr:col>
      <xdr:colOff>809625</xdr:colOff>
      <xdr:row>90</xdr:row>
      <xdr:rowOff>1204913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id="{825B4B4B-42CF-07FD-9FE5-E6AFADBA0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07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</xdr:row>
      <xdr:rowOff>61913</xdr:rowOff>
    </xdr:from>
    <xdr:to>
      <xdr:col>0</xdr:col>
      <xdr:colOff>809625</xdr:colOff>
      <xdr:row>93</xdr:row>
      <xdr:rowOff>1204913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id="{C3C5FB1A-BE52-0D16-8012-D67FE736B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87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</xdr:row>
      <xdr:rowOff>61913</xdr:rowOff>
    </xdr:from>
    <xdr:to>
      <xdr:col>0</xdr:col>
      <xdr:colOff>809625</xdr:colOff>
      <xdr:row>95</xdr:row>
      <xdr:rowOff>1204913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id="{9FBFF0DD-C0F8-A763-C323-186188C77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40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</xdr:row>
      <xdr:rowOff>61913</xdr:rowOff>
    </xdr:from>
    <xdr:to>
      <xdr:col>0</xdr:col>
      <xdr:colOff>809625</xdr:colOff>
      <xdr:row>97</xdr:row>
      <xdr:rowOff>1204913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id="{43CBB112-AF8E-D5B6-85DA-E7D949A49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94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</xdr:row>
      <xdr:rowOff>61913</xdr:rowOff>
    </xdr:from>
    <xdr:to>
      <xdr:col>0</xdr:col>
      <xdr:colOff>809625</xdr:colOff>
      <xdr:row>100</xdr:row>
      <xdr:rowOff>1204913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id="{00CE9E73-452C-6065-DC98-E11669B22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74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</xdr:row>
      <xdr:rowOff>61913</xdr:rowOff>
    </xdr:from>
    <xdr:to>
      <xdr:col>0</xdr:col>
      <xdr:colOff>809625</xdr:colOff>
      <xdr:row>101</xdr:row>
      <xdr:rowOff>1204913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id="{28C3E5F2-FE35-8902-DD5F-231F432D5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00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</xdr:row>
      <xdr:rowOff>61913</xdr:rowOff>
    </xdr:from>
    <xdr:to>
      <xdr:col>0</xdr:col>
      <xdr:colOff>809625</xdr:colOff>
      <xdr:row>102</xdr:row>
      <xdr:rowOff>1204913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id="{6769AD12-4C22-D76F-BBDA-6D3BC6D01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27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</xdr:row>
      <xdr:rowOff>61913</xdr:rowOff>
    </xdr:from>
    <xdr:to>
      <xdr:col>0</xdr:col>
      <xdr:colOff>809625</xdr:colOff>
      <xdr:row>103</xdr:row>
      <xdr:rowOff>1204913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id="{466A3FD4-3594-6BB1-B441-E67E76D7E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54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</xdr:row>
      <xdr:rowOff>61913</xdr:rowOff>
    </xdr:from>
    <xdr:to>
      <xdr:col>0</xdr:col>
      <xdr:colOff>809625</xdr:colOff>
      <xdr:row>104</xdr:row>
      <xdr:rowOff>1204913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id="{65637B75-FD73-EF29-9004-FC3B6AB4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280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</xdr:row>
      <xdr:rowOff>61913</xdr:rowOff>
    </xdr:from>
    <xdr:to>
      <xdr:col>0</xdr:col>
      <xdr:colOff>809625</xdr:colOff>
      <xdr:row>105</xdr:row>
      <xdr:rowOff>1204913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id="{525C9FF1-4C07-1C8B-C697-3C76923D0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407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</xdr:row>
      <xdr:rowOff>61913</xdr:rowOff>
    </xdr:from>
    <xdr:to>
      <xdr:col>0</xdr:col>
      <xdr:colOff>809625</xdr:colOff>
      <xdr:row>106</xdr:row>
      <xdr:rowOff>1204913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id="{0E799463-E484-26F7-4397-27BA66DD1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534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</xdr:row>
      <xdr:rowOff>61913</xdr:rowOff>
    </xdr:from>
    <xdr:to>
      <xdr:col>0</xdr:col>
      <xdr:colOff>809625</xdr:colOff>
      <xdr:row>108</xdr:row>
      <xdr:rowOff>1204913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id="{1D575A7A-B52C-52EC-CCAA-679B8BFA4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7876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</xdr:row>
      <xdr:rowOff>61913</xdr:rowOff>
    </xdr:from>
    <xdr:to>
      <xdr:col>0</xdr:col>
      <xdr:colOff>809625</xdr:colOff>
      <xdr:row>109</xdr:row>
      <xdr:rowOff>1204913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id="{E1579819-D09F-EFAA-8DBD-99D4579DA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9143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</xdr:row>
      <xdr:rowOff>61913</xdr:rowOff>
    </xdr:from>
    <xdr:to>
      <xdr:col>0</xdr:col>
      <xdr:colOff>809625</xdr:colOff>
      <xdr:row>110</xdr:row>
      <xdr:rowOff>1204913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id="{E478545A-BE45-DDF7-C180-BA2759C3C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20410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</xdr:row>
      <xdr:rowOff>61913</xdr:rowOff>
    </xdr:from>
    <xdr:to>
      <xdr:col>0</xdr:col>
      <xdr:colOff>809625</xdr:colOff>
      <xdr:row>111</xdr:row>
      <xdr:rowOff>1204913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id="{9EA313C8-0C53-18E2-3D3E-C1045571A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21677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</xdr:row>
      <xdr:rowOff>61913</xdr:rowOff>
    </xdr:from>
    <xdr:to>
      <xdr:col>0</xdr:col>
      <xdr:colOff>809625</xdr:colOff>
      <xdr:row>121</xdr:row>
      <xdr:rowOff>1204913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id="{419348E7-F0B8-7252-256D-0024CC817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3434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</xdr:row>
      <xdr:rowOff>61913</xdr:rowOff>
    </xdr:from>
    <xdr:to>
      <xdr:col>0</xdr:col>
      <xdr:colOff>809625</xdr:colOff>
      <xdr:row>122</xdr:row>
      <xdr:rowOff>1204913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id="{E0731794-A9CB-8BBB-A464-819E488B1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3561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</xdr:row>
      <xdr:rowOff>61913</xdr:rowOff>
    </xdr:from>
    <xdr:to>
      <xdr:col>0</xdr:col>
      <xdr:colOff>809625</xdr:colOff>
      <xdr:row>123</xdr:row>
      <xdr:rowOff>1204913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id="{52579571-1597-3140-69ED-D085774CB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36879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135</xdr:row>
      <xdr:rowOff>61913</xdr:rowOff>
    </xdr:from>
    <xdr:to>
      <xdr:col>0</xdr:col>
      <xdr:colOff>809625</xdr:colOff>
      <xdr:row>135</xdr:row>
      <xdr:rowOff>1204913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id="{F5089F1A-DFBE-D7B0-33C2-7016D6F6E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5208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136</xdr:row>
      <xdr:rowOff>61913</xdr:rowOff>
    </xdr:from>
    <xdr:to>
      <xdr:col>0</xdr:col>
      <xdr:colOff>809625</xdr:colOff>
      <xdr:row>136</xdr:row>
      <xdr:rowOff>1204913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id="{E7F003E7-78EC-BA94-D509-20EAA563D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5334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137</xdr:row>
      <xdr:rowOff>61913</xdr:rowOff>
    </xdr:from>
    <xdr:to>
      <xdr:col>0</xdr:col>
      <xdr:colOff>809625</xdr:colOff>
      <xdr:row>137</xdr:row>
      <xdr:rowOff>1204913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id="{C6ED20A8-B813-0DAA-C4BE-A798AFB9D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5461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138</xdr:row>
      <xdr:rowOff>61913</xdr:rowOff>
    </xdr:from>
    <xdr:to>
      <xdr:col>0</xdr:col>
      <xdr:colOff>809625</xdr:colOff>
      <xdr:row>138</xdr:row>
      <xdr:rowOff>1204913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id="{DFC94409-B154-4D1B-77AF-91FD08573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5588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139</xdr:row>
      <xdr:rowOff>61913</xdr:rowOff>
    </xdr:from>
    <xdr:to>
      <xdr:col>0</xdr:col>
      <xdr:colOff>809625</xdr:colOff>
      <xdr:row>139</xdr:row>
      <xdr:rowOff>1204913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id="{DF376F80-A89F-C7C6-9980-C5964428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5714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143</xdr:row>
      <xdr:rowOff>61913</xdr:rowOff>
    </xdr:from>
    <xdr:to>
      <xdr:col>0</xdr:col>
      <xdr:colOff>809625</xdr:colOff>
      <xdr:row>143</xdr:row>
      <xdr:rowOff>1204913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id="{615FD0CA-ED71-98CC-5C84-BBB9451E8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62215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151</xdr:row>
      <xdr:rowOff>61913</xdr:rowOff>
    </xdr:from>
    <xdr:to>
      <xdr:col>0</xdr:col>
      <xdr:colOff>809625</xdr:colOff>
      <xdr:row>151</xdr:row>
      <xdr:rowOff>1204913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id="{86E0550A-8907-CFEB-51CA-B03D72AD2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7235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165</xdr:row>
      <xdr:rowOff>61913</xdr:rowOff>
    </xdr:from>
    <xdr:to>
      <xdr:col>0</xdr:col>
      <xdr:colOff>809625</xdr:colOff>
      <xdr:row>165</xdr:row>
      <xdr:rowOff>1204913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id="{3D1341E3-0F9A-C243-BAA3-CFAA6D24F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008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166</xdr:row>
      <xdr:rowOff>61913</xdr:rowOff>
    </xdr:from>
    <xdr:to>
      <xdr:col>0</xdr:col>
      <xdr:colOff>809625</xdr:colOff>
      <xdr:row>166</xdr:row>
      <xdr:rowOff>1204913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id="{AA82C1E8-448B-6F95-BA00-7298A16EE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135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167</xdr:row>
      <xdr:rowOff>61913</xdr:rowOff>
    </xdr:from>
    <xdr:to>
      <xdr:col>0</xdr:col>
      <xdr:colOff>809625</xdr:colOff>
      <xdr:row>167</xdr:row>
      <xdr:rowOff>1204913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id="{E916961C-F93B-CC61-3A45-61BF94B81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261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170</xdr:row>
      <xdr:rowOff>61913</xdr:rowOff>
    </xdr:from>
    <xdr:to>
      <xdr:col>0</xdr:col>
      <xdr:colOff>809625</xdr:colOff>
      <xdr:row>170</xdr:row>
      <xdr:rowOff>1204913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id="{8CFE9E44-DF9E-C6CF-DE7E-6A33BBDF5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641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171</xdr:row>
      <xdr:rowOff>61913</xdr:rowOff>
    </xdr:from>
    <xdr:to>
      <xdr:col>0</xdr:col>
      <xdr:colOff>809625</xdr:colOff>
      <xdr:row>171</xdr:row>
      <xdr:rowOff>1204913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id="{2B87F963-A255-F9E9-4316-6E0EB6836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768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172</xdr:row>
      <xdr:rowOff>61913</xdr:rowOff>
    </xdr:from>
    <xdr:to>
      <xdr:col>0</xdr:col>
      <xdr:colOff>809625</xdr:colOff>
      <xdr:row>172</xdr:row>
      <xdr:rowOff>1204913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id="{9AD428B1-ADC3-8FBB-A4B5-01FD86DF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9895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173</xdr:row>
      <xdr:rowOff>61913</xdr:rowOff>
    </xdr:from>
    <xdr:to>
      <xdr:col>0</xdr:col>
      <xdr:colOff>809625</xdr:colOff>
      <xdr:row>173</xdr:row>
      <xdr:rowOff>1204913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id="{0990D479-D53F-41DD-7849-2441A2B63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0220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174</xdr:row>
      <xdr:rowOff>61913</xdr:rowOff>
    </xdr:from>
    <xdr:to>
      <xdr:col>0</xdr:col>
      <xdr:colOff>809625</xdr:colOff>
      <xdr:row>174</xdr:row>
      <xdr:rowOff>1204913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id="{7293159F-0431-B0C7-3AC0-8CB28202A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1487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175</xdr:row>
      <xdr:rowOff>61913</xdr:rowOff>
    </xdr:from>
    <xdr:to>
      <xdr:col>0</xdr:col>
      <xdr:colOff>809625</xdr:colOff>
      <xdr:row>175</xdr:row>
      <xdr:rowOff>1204913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id="{8C81E3D0-BFB4-4FA9-4427-669467DB2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275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176</xdr:row>
      <xdr:rowOff>61913</xdr:rowOff>
    </xdr:from>
    <xdr:to>
      <xdr:col>0</xdr:col>
      <xdr:colOff>809625</xdr:colOff>
      <xdr:row>176</xdr:row>
      <xdr:rowOff>1204913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id="{7AC95D8C-DE45-DE83-A8C0-E42685CC0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402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177</xdr:row>
      <xdr:rowOff>61913</xdr:rowOff>
    </xdr:from>
    <xdr:to>
      <xdr:col>0</xdr:col>
      <xdr:colOff>809625</xdr:colOff>
      <xdr:row>177</xdr:row>
      <xdr:rowOff>1204913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id="{CA16FD1E-C20D-7C22-667F-E02A32856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528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178</xdr:row>
      <xdr:rowOff>61913</xdr:rowOff>
    </xdr:from>
    <xdr:to>
      <xdr:col>0</xdr:col>
      <xdr:colOff>809625</xdr:colOff>
      <xdr:row>178</xdr:row>
      <xdr:rowOff>1204913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id="{D29D87C8-9F0C-E02D-AF3E-42BB9327A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655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179</xdr:row>
      <xdr:rowOff>61913</xdr:rowOff>
    </xdr:from>
    <xdr:to>
      <xdr:col>0</xdr:col>
      <xdr:colOff>809625</xdr:colOff>
      <xdr:row>179</xdr:row>
      <xdr:rowOff>1204913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id="{0F1A7A6F-0F32-0D48-55ED-C45479046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782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180</xdr:row>
      <xdr:rowOff>61913</xdr:rowOff>
    </xdr:from>
    <xdr:to>
      <xdr:col>0</xdr:col>
      <xdr:colOff>809625</xdr:colOff>
      <xdr:row>180</xdr:row>
      <xdr:rowOff>1204913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id="{CD5F65C7-8D23-9A93-9CDA-44BC71C1A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0908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181</xdr:row>
      <xdr:rowOff>61913</xdr:rowOff>
    </xdr:from>
    <xdr:to>
      <xdr:col>0</xdr:col>
      <xdr:colOff>809625</xdr:colOff>
      <xdr:row>181</xdr:row>
      <xdr:rowOff>1204913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id="{6D1557F3-9CEB-4856-46FD-60F73B9C7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1035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182</xdr:row>
      <xdr:rowOff>61913</xdr:rowOff>
    </xdr:from>
    <xdr:to>
      <xdr:col>0</xdr:col>
      <xdr:colOff>809625</xdr:colOff>
      <xdr:row>182</xdr:row>
      <xdr:rowOff>1204913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id="{77A79F71-3BB4-B85D-D66B-CD14195A2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1162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183</xdr:row>
      <xdr:rowOff>61913</xdr:rowOff>
    </xdr:from>
    <xdr:to>
      <xdr:col>0</xdr:col>
      <xdr:colOff>809625</xdr:colOff>
      <xdr:row>183</xdr:row>
      <xdr:rowOff>1204913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id="{0D536571-1247-2C28-DAA7-2CB3BB4E3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1288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184</xdr:row>
      <xdr:rowOff>61913</xdr:rowOff>
    </xdr:from>
    <xdr:to>
      <xdr:col>0</xdr:col>
      <xdr:colOff>809625</xdr:colOff>
      <xdr:row>184</xdr:row>
      <xdr:rowOff>1204913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id="{4837AD27-968B-594E-A8AE-624A0CBAE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1415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187</xdr:row>
      <xdr:rowOff>61913</xdr:rowOff>
    </xdr:from>
    <xdr:to>
      <xdr:col>0</xdr:col>
      <xdr:colOff>809625</xdr:colOff>
      <xdr:row>187</xdr:row>
      <xdr:rowOff>1204913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id="{BA6DD0B6-BF5C-7392-22D3-3077E2C9C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1795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188</xdr:row>
      <xdr:rowOff>61913</xdr:rowOff>
    </xdr:from>
    <xdr:to>
      <xdr:col>0</xdr:col>
      <xdr:colOff>809625</xdr:colOff>
      <xdr:row>188</xdr:row>
      <xdr:rowOff>1204913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id="{A4B4866A-7593-0739-66EF-46E77BAC5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1922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189</xdr:row>
      <xdr:rowOff>61913</xdr:rowOff>
    </xdr:from>
    <xdr:to>
      <xdr:col>0</xdr:col>
      <xdr:colOff>809625</xdr:colOff>
      <xdr:row>189</xdr:row>
      <xdr:rowOff>1204913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id="{1B74C0EA-35F8-4FEE-6821-3B7A66E35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048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190</xdr:row>
      <xdr:rowOff>61913</xdr:rowOff>
    </xdr:from>
    <xdr:to>
      <xdr:col>0</xdr:col>
      <xdr:colOff>809625</xdr:colOff>
      <xdr:row>190</xdr:row>
      <xdr:rowOff>1204913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id="{C0AD66C3-7738-BF95-F2EA-6357DF07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175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191</xdr:row>
      <xdr:rowOff>61913</xdr:rowOff>
    </xdr:from>
    <xdr:to>
      <xdr:col>0</xdr:col>
      <xdr:colOff>809625</xdr:colOff>
      <xdr:row>191</xdr:row>
      <xdr:rowOff>1204913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id="{2EC6687C-E84A-D361-0D01-E48F892B8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302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192</xdr:row>
      <xdr:rowOff>61913</xdr:rowOff>
    </xdr:from>
    <xdr:to>
      <xdr:col>0</xdr:col>
      <xdr:colOff>809625</xdr:colOff>
      <xdr:row>192</xdr:row>
      <xdr:rowOff>1204913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id="{003076EA-117D-8E1A-6D84-283F1D56B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428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193</xdr:row>
      <xdr:rowOff>61913</xdr:rowOff>
    </xdr:from>
    <xdr:to>
      <xdr:col>0</xdr:col>
      <xdr:colOff>809625</xdr:colOff>
      <xdr:row>193</xdr:row>
      <xdr:rowOff>1204913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id="{62A48566-EE4A-9ADD-4F63-F431274B4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555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194</xdr:row>
      <xdr:rowOff>61913</xdr:rowOff>
    </xdr:from>
    <xdr:to>
      <xdr:col>0</xdr:col>
      <xdr:colOff>809625</xdr:colOff>
      <xdr:row>194</xdr:row>
      <xdr:rowOff>1204913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id="{DC5B6821-6E1D-818C-6357-5AB0B95F2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682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195</xdr:row>
      <xdr:rowOff>61913</xdr:rowOff>
    </xdr:from>
    <xdr:to>
      <xdr:col>0</xdr:col>
      <xdr:colOff>809625</xdr:colOff>
      <xdr:row>195</xdr:row>
      <xdr:rowOff>1204913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id="{4C161642-A0D7-8BD8-7C19-2B2EAB75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809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196</xdr:row>
      <xdr:rowOff>61913</xdr:rowOff>
    </xdr:from>
    <xdr:to>
      <xdr:col>0</xdr:col>
      <xdr:colOff>809625</xdr:colOff>
      <xdr:row>196</xdr:row>
      <xdr:rowOff>1204913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id="{4FBC9FF9-7799-73C4-F6CE-CE0AD4FA2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2935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197</xdr:row>
      <xdr:rowOff>61913</xdr:rowOff>
    </xdr:from>
    <xdr:to>
      <xdr:col>0</xdr:col>
      <xdr:colOff>809625</xdr:colOff>
      <xdr:row>197</xdr:row>
      <xdr:rowOff>1204913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id="{97A880B1-26D7-51C9-82A6-CCB2A1636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0624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198</xdr:row>
      <xdr:rowOff>61913</xdr:rowOff>
    </xdr:from>
    <xdr:to>
      <xdr:col>0</xdr:col>
      <xdr:colOff>809625</xdr:colOff>
      <xdr:row>198</xdr:row>
      <xdr:rowOff>1204913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id="{0B2D14DC-A707-989F-5EF8-761130CE4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1890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199</xdr:row>
      <xdr:rowOff>61913</xdr:rowOff>
    </xdr:from>
    <xdr:to>
      <xdr:col>0</xdr:col>
      <xdr:colOff>809625</xdr:colOff>
      <xdr:row>199</xdr:row>
      <xdr:rowOff>1204913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id="{CFC7C6CC-39D7-1ABB-94F3-B2F84B089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3157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200</xdr:row>
      <xdr:rowOff>61913</xdr:rowOff>
    </xdr:from>
    <xdr:to>
      <xdr:col>0</xdr:col>
      <xdr:colOff>809625</xdr:colOff>
      <xdr:row>200</xdr:row>
      <xdr:rowOff>1204913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id="{B6820770-25B0-82FC-9A15-B1F35BF63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4424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201</xdr:row>
      <xdr:rowOff>61913</xdr:rowOff>
    </xdr:from>
    <xdr:to>
      <xdr:col>0</xdr:col>
      <xdr:colOff>809625</xdr:colOff>
      <xdr:row>201</xdr:row>
      <xdr:rowOff>1204913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id="{DFBBAEAC-7C0E-7631-7EC2-9EE10E102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569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202</xdr:row>
      <xdr:rowOff>61913</xdr:rowOff>
    </xdr:from>
    <xdr:to>
      <xdr:col>0</xdr:col>
      <xdr:colOff>809625</xdr:colOff>
      <xdr:row>202</xdr:row>
      <xdr:rowOff>1204913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id="{16EB2DA3-EED5-E0A5-6DC1-C030037276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695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203</xdr:row>
      <xdr:rowOff>61913</xdr:rowOff>
    </xdr:from>
    <xdr:to>
      <xdr:col>0</xdr:col>
      <xdr:colOff>809625</xdr:colOff>
      <xdr:row>203</xdr:row>
      <xdr:rowOff>1204913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id="{C8059789-E395-CD2F-F435-0567A8ABE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822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204</xdr:row>
      <xdr:rowOff>61913</xdr:rowOff>
    </xdr:from>
    <xdr:to>
      <xdr:col>0</xdr:col>
      <xdr:colOff>809625</xdr:colOff>
      <xdr:row>204</xdr:row>
      <xdr:rowOff>1204913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id="{C2A81DF3-13BC-809D-07CE-A226E4719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3949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205</xdr:row>
      <xdr:rowOff>61913</xdr:rowOff>
    </xdr:from>
    <xdr:to>
      <xdr:col>0</xdr:col>
      <xdr:colOff>809625</xdr:colOff>
      <xdr:row>205</xdr:row>
      <xdr:rowOff>1204913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id="{2E345259-A8EB-0C1B-B7F2-40E6E8F61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075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206</xdr:row>
      <xdr:rowOff>61913</xdr:rowOff>
    </xdr:from>
    <xdr:to>
      <xdr:col>0</xdr:col>
      <xdr:colOff>809625</xdr:colOff>
      <xdr:row>206</xdr:row>
      <xdr:rowOff>1204913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id="{AEEBF6E3-A045-6F6F-185E-E5135A738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202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207</xdr:row>
      <xdr:rowOff>61913</xdr:rowOff>
    </xdr:from>
    <xdr:to>
      <xdr:col>0</xdr:col>
      <xdr:colOff>809625</xdr:colOff>
      <xdr:row>207</xdr:row>
      <xdr:rowOff>1204913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id="{B124CE28-94B7-8171-D5AF-6F3DBED8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329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208</xdr:row>
      <xdr:rowOff>61913</xdr:rowOff>
    </xdr:from>
    <xdr:to>
      <xdr:col>0</xdr:col>
      <xdr:colOff>809625</xdr:colOff>
      <xdr:row>208</xdr:row>
      <xdr:rowOff>1204913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id="{A46CE926-C27B-9919-A418-9D950F1578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455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209</xdr:row>
      <xdr:rowOff>61913</xdr:rowOff>
    </xdr:from>
    <xdr:to>
      <xdr:col>0</xdr:col>
      <xdr:colOff>809625</xdr:colOff>
      <xdr:row>209</xdr:row>
      <xdr:rowOff>1204913</xdr:rowOff>
    </xdr:to>
    <xdr:pic>
      <xdr:nvPicPr>
        <xdr:cNvPr id="179" name="Immagine 178">
          <a:extLst>
            <a:ext uri="{FF2B5EF4-FFF2-40B4-BE49-F238E27FC236}">
              <a16:creationId xmlns:a16="http://schemas.microsoft.com/office/drawing/2014/main" id="{9C7BBA20-135B-003C-8AD6-F4930BEF9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582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210</xdr:row>
      <xdr:rowOff>61913</xdr:rowOff>
    </xdr:from>
    <xdr:to>
      <xdr:col>0</xdr:col>
      <xdr:colOff>809625</xdr:colOff>
      <xdr:row>210</xdr:row>
      <xdr:rowOff>1204913</xdr:rowOff>
    </xdr:to>
    <xdr:pic>
      <xdr:nvPicPr>
        <xdr:cNvPr id="181" name="Immagine 180">
          <a:extLst>
            <a:ext uri="{FF2B5EF4-FFF2-40B4-BE49-F238E27FC236}">
              <a16:creationId xmlns:a16="http://schemas.microsoft.com/office/drawing/2014/main" id="{F08650DD-B384-CC62-4FC6-1BABABB1E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709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211</xdr:row>
      <xdr:rowOff>61913</xdr:rowOff>
    </xdr:from>
    <xdr:to>
      <xdr:col>0</xdr:col>
      <xdr:colOff>809625</xdr:colOff>
      <xdr:row>211</xdr:row>
      <xdr:rowOff>1204913</xdr:rowOff>
    </xdr:to>
    <xdr:pic>
      <xdr:nvPicPr>
        <xdr:cNvPr id="183" name="Immagine 182">
          <a:extLst>
            <a:ext uri="{FF2B5EF4-FFF2-40B4-BE49-F238E27FC236}">
              <a16:creationId xmlns:a16="http://schemas.microsoft.com/office/drawing/2014/main" id="{BE1C89BB-8CD6-5CCD-F150-E784D5F93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835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212</xdr:row>
      <xdr:rowOff>61913</xdr:rowOff>
    </xdr:from>
    <xdr:to>
      <xdr:col>0</xdr:col>
      <xdr:colOff>809625</xdr:colOff>
      <xdr:row>212</xdr:row>
      <xdr:rowOff>1204913</xdr:rowOff>
    </xdr:to>
    <xdr:pic>
      <xdr:nvPicPr>
        <xdr:cNvPr id="185" name="Immagine 184">
          <a:extLst>
            <a:ext uri="{FF2B5EF4-FFF2-40B4-BE49-F238E27FC236}">
              <a16:creationId xmlns:a16="http://schemas.microsoft.com/office/drawing/2014/main" id="{8AFC97CF-93DA-11FE-296B-9C5F3C19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4962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213</xdr:row>
      <xdr:rowOff>61913</xdr:rowOff>
    </xdr:from>
    <xdr:to>
      <xdr:col>0</xdr:col>
      <xdr:colOff>809625</xdr:colOff>
      <xdr:row>213</xdr:row>
      <xdr:rowOff>1204913</xdr:rowOff>
    </xdr:to>
    <xdr:pic>
      <xdr:nvPicPr>
        <xdr:cNvPr id="187" name="Immagine 186">
          <a:extLst>
            <a:ext uri="{FF2B5EF4-FFF2-40B4-BE49-F238E27FC236}">
              <a16:creationId xmlns:a16="http://schemas.microsoft.com/office/drawing/2014/main" id="{C9D24EFB-7688-E307-E3B7-3E1BF5D2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089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214</xdr:row>
      <xdr:rowOff>61913</xdr:rowOff>
    </xdr:from>
    <xdr:to>
      <xdr:col>0</xdr:col>
      <xdr:colOff>809625</xdr:colOff>
      <xdr:row>214</xdr:row>
      <xdr:rowOff>1204913</xdr:rowOff>
    </xdr:to>
    <xdr:pic>
      <xdr:nvPicPr>
        <xdr:cNvPr id="189" name="Immagine 188">
          <a:extLst>
            <a:ext uri="{FF2B5EF4-FFF2-40B4-BE49-F238E27FC236}">
              <a16:creationId xmlns:a16="http://schemas.microsoft.com/office/drawing/2014/main" id="{5D2E1A7E-E7A4-4215-4FCC-6E3199D11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216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215</xdr:row>
      <xdr:rowOff>61913</xdr:rowOff>
    </xdr:from>
    <xdr:to>
      <xdr:col>0</xdr:col>
      <xdr:colOff>809625</xdr:colOff>
      <xdr:row>215</xdr:row>
      <xdr:rowOff>1204913</xdr:rowOff>
    </xdr:to>
    <xdr:pic>
      <xdr:nvPicPr>
        <xdr:cNvPr id="191" name="Immagine 190">
          <a:extLst>
            <a:ext uri="{FF2B5EF4-FFF2-40B4-BE49-F238E27FC236}">
              <a16:creationId xmlns:a16="http://schemas.microsoft.com/office/drawing/2014/main" id="{B3D326F8-4AF3-19E2-3404-D0625EEC1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342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216</xdr:row>
      <xdr:rowOff>61913</xdr:rowOff>
    </xdr:from>
    <xdr:to>
      <xdr:col>0</xdr:col>
      <xdr:colOff>809625</xdr:colOff>
      <xdr:row>216</xdr:row>
      <xdr:rowOff>1204913</xdr:rowOff>
    </xdr:to>
    <xdr:pic>
      <xdr:nvPicPr>
        <xdr:cNvPr id="193" name="Immagine 192">
          <a:extLst>
            <a:ext uri="{FF2B5EF4-FFF2-40B4-BE49-F238E27FC236}">
              <a16:creationId xmlns:a16="http://schemas.microsoft.com/office/drawing/2014/main" id="{D6A368DD-CDAE-101E-7DD8-F6EFE9ECB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469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217</xdr:row>
      <xdr:rowOff>61913</xdr:rowOff>
    </xdr:from>
    <xdr:to>
      <xdr:col>0</xdr:col>
      <xdr:colOff>809625</xdr:colOff>
      <xdr:row>217</xdr:row>
      <xdr:rowOff>1204913</xdr:rowOff>
    </xdr:to>
    <xdr:pic>
      <xdr:nvPicPr>
        <xdr:cNvPr id="195" name="Immagine 194">
          <a:extLst>
            <a:ext uri="{FF2B5EF4-FFF2-40B4-BE49-F238E27FC236}">
              <a16:creationId xmlns:a16="http://schemas.microsoft.com/office/drawing/2014/main" id="{697EE742-0E7A-2996-C8C4-A41CAEBC5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5960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218</xdr:row>
      <xdr:rowOff>61913</xdr:rowOff>
    </xdr:from>
    <xdr:to>
      <xdr:col>0</xdr:col>
      <xdr:colOff>809625</xdr:colOff>
      <xdr:row>218</xdr:row>
      <xdr:rowOff>1204913</xdr:rowOff>
    </xdr:to>
    <xdr:pic>
      <xdr:nvPicPr>
        <xdr:cNvPr id="197" name="Immagine 196">
          <a:extLst>
            <a:ext uri="{FF2B5EF4-FFF2-40B4-BE49-F238E27FC236}">
              <a16:creationId xmlns:a16="http://schemas.microsoft.com/office/drawing/2014/main" id="{4607229A-6117-B985-C8F9-1DBDF02EC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722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219</xdr:row>
      <xdr:rowOff>61913</xdr:rowOff>
    </xdr:from>
    <xdr:to>
      <xdr:col>0</xdr:col>
      <xdr:colOff>809625</xdr:colOff>
      <xdr:row>219</xdr:row>
      <xdr:rowOff>1204913</xdr:rowOff>
    </xdr:to>
    <xdr:pic>
      <xdr:nvPicPr>
        <xdr:cNvPr id="199" name="Immagine 198">
          <a:extLst>
            <a:ext uri="{FF2B5EF4-FFF2-40B4-BE49-F238E27FC236}">
              <a16:creationId xmlns:a16="http://schemas.microsoft.com/office/drawing/2014/main" id="{8A926601-BA94-49C0-5795-0A21C6A96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849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220</xdr:row>
      <xdr:rowOff>61913</xdr:rowOff>
    </xdr:from>
    <xdr:to>
      <xdr:col>0</xdr:col>
      <xdr:colOff>809625</xdr:colOff>
      <xdr:row>220</xdr:row>
      <xdr:rowOff>1204913</xdr:rowOff>
    </xdr:to>
    <xdr:pic>
      <xdr:nvPicPr>
        <xdr:cNvPr id="201" name="Immagine 200">
          <a:extLst>
            <a:ext uri="{FF2B5EF4-FFF2-40B4-BE49-F238E27FC236}">
              <a16:creationId xmlns:a16="http://schemas.microsoft.com/office/drawing/2014/main" id="{44AE26EC-7D56-32AB-3219-06DD6F7A7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5976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221</xdr:row>
      <xdr:rowOff>61913</xdr:rowOff>
    </xdr:from>
    <xdr:to>
      <xdr:col>0</xdr:col>
      <xdr:colOff>809625</xdr:colOff>
      <xdr:row>221</xdr:row>
      <xdr:rowOff>1204913</xdr:rowOff>
    </xdr:to>
    <xdr:pic>
      <xdr:nvPicPr>
        <xdr:cNvPr id="203" name="Immagine 202">
          <a:extLst>
            <a:ext uri="{FF2B5EF4-FFF2-40B4-BE49-F238E27FC236}">
              <a16:creationId xmlns:a16="http://schemas.microsoft.com/office/drawing/2014/main" id="{4E61CEA6-6EF7-3E86-AB36-604A7BD6A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102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222</xdr:row>
      <xdr:rowOff>61913</xdr:rowOff>
    </xdr:from>
    <xdr:to>
      <xdr:col>0</xdr:col>
      <xdr:colOff>809625</xdr:colOff>
      <xdr:row>222</xdr:row>
      <xdr:rowOff>1204913</xdr:rowOff>
    </xdr:to>
    <xdr:pic>
      <xdr:nvPicPr>
        <xdr:cNvPr id="205" name="Immagine 204">
          <a:extLst>
            <a:ext uri="{FF2B5EF4-FFF2-40B4-BE49-F238E27FC236}">
              <a16:creationId xmlns:a16="http://schemas.microsoft.com/office/drawing/2014/main" id="{A74859D4-48A5-4146-2E08-A749C27E0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229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224</xdr:row>
      <xdr:rowOff>61913</xdr:rowOff>
    </xdr:from>
    <xdr:to>
      <xdr:col>0</xdr:col>
      <xdr:colOff>809625</xdr:colOff>
      <xdr:row>224</xdr:row>
      <xdr:rowOff>1204913</xdr:rowOff>
    </xdr:to>
    <xdr:pic>
      <xdr:nvPicPr>
        <xdr:cNvPr id="207" name="Immagine 206">
          <a:extLst>
            <a:ext uri="{FF2B5EF4-FFF2-40B4-BE49-F238E27FC236}">
              <a16:creationId xmlns:a16="http://schemas.microsoft.com/office/drawing/2014/main" id="{297419B7-DA7B-494A-4C30-3EB129F9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482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225</xdr:row>
      <xdr:rowOff>61913</xdr:rowOff>
    </xdr:from>
    <xdr:to>
      <xdr:col>0</xdr:col>
      <xdr:colOff>809625</xdr:colOff>
      <xdr:row>225</xdr:row>
      <xdr:rowOff>1204913</xdr:rowOff>
    </xdr:to>
    <xdr:pic>
      <xdr:nvPicPr>
        <xdr:cNvPr id="209" name="Immagine 208">
          <a:extLst>
            <a:ext uri="{FF2B5EF4-FFF2-40B4-BE49-F238E27FC236}">
              <a16:creationId xmlns:a16="http://schemas.microsoft.com/office/drawing/2014/main" id="{E9953111-5178-548F-B1D7-A28D9989C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609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226</xdr:row>
      <xdr:rowOff>61913</xdr:rowOff>
    </xdr:from>
    <xdr:to>
      <xdr:col>0</xdr:col>
      <xdr:colOff>809625</xdr:colOff>
      <xdr:row>226</xdr:row>
      <xdr:rowOff>1204913</xdr:rowOff>
    </xdr:to>
    <xdr:pic>
      <xdr:nvPicPr>
        <xdr:cNvPr id="211" name="Immagine 210">
          <a:extLst>
            <a:ext uri="{FF2B5EF4-FFF2-40B4-BE49-F238E27FC236}">
              <a16:creationId xmlns:a16="http://schemas.microsoft.com/office/drawing/2014/main" id="{97555E03-4259-45D2-2819-3730D373D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736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227</xdr:row>
      <xdr:rowOff>61913</xdr:rowOff>
    </xdr:from>
    <xdr:to>
      <xdr:col>0</xdr:col>
      <xdr:colOff>809625</xdr:colOff>
      <xdr:row>227</xdr:row>
      <xdr:rowOff>1204913</xdr:rowOff>
    </xdr:to>
    <xdr:pic>
      <xdr:nvPicPr>
        <xdr:cNvPr id="213" name="Immagine 212">
          <a:extLst>
            <a:ext uri="{FF2B5EF4-FFF2-40B4-BE49-F238E27FC236}">
              <a16:creationId xmlns:a16="http://schemas.microsoft.com/office/drawing/2014/main" id="{86B1359F-593C-DCED-9BDD-AC8D134ED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862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228</xdr:row>
      <xdr:rowOff>61913</xdr:rowOff>
    </xdr:from>
    <xdr:to>
      <xdr:col>0</xdr:col>
      <xdr:colOff>809625</xdr:colOff>
      <xdr:row>228</xdr:row>
      <xdr:rowOff>1204913</xdr:rowOff>
    </xdr:to>
    <xdr:pic>
      <xdr:nvPicPr>
        <xdr:cNvPr id="215" name="Immagine 214">
          <a:extLst>
            <a:ext uri="{FF2B5EF4-FFF2-40B4-BE49-F238E27FC236}">
              <a16:creationId xmlns:a16="http://schemas.microsoft.com/office/drawing/2014/main" id="{9B31759D-CABA-5EFB-4E55-1454E56B8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6989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229</xdr:row>
      <xdr:rowOff>61913</xdr:rowOff>
    </xdr:from>
    <xdr:to>
      <xdr:col>0</xdr:col>
      <xdr:colOff>809625</xdr:colOff>
      <xdr:row>229</xdr:row>
      <xdr:rowOff>1204913</xdr:rowOff>
    </xdr:to>
    <xdr:pic>
      <xdr:nvPicPr>
        <xdr:cNvPr id="217" name="Immagine 216">
          <a:extLst>
            <a:ext uri="{FF2B5EF4-FFF2-40B4-BE49-F238E27FC236}">
              <a16:creationId xmlns:a16="http://schemas.microsoft.com/office/drawing/2014/main" id="{9FAD3D6E-B51C-CDA4-12AE-AFA3AC3A9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116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230</xdr:row>
      <xdr:rowOff>61913</xdr:rowOff>
    </xdr:from>
    <xdr:to>
      <xdr:col>0</xdr:col>
      <xdr:colOff>809625</xdr:colOff>
      <xdr:row>230</xdr:row>
      <xdr:rowOff>1204913</xdr:rowOff>
    </xdr:to>
    <xdr:pic>
      <xdr:nvPicPr>
        <xdr:cNvPr id="219" name="Immagine 218">
          <a:extLst>
            <a:ext uri="{FF2B5EF4-FFF2-40B4-BE49-F238E27FC236}">
              <a16:creationId xmlns:a16="http://schemas.microsoft.com/office/drawing/2014/main" id="{E3D14CE7-A09F-5D68-291D-6E64E10FC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242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231</xdr:row>
      <xdr:rowOff>61913</xdr:rowOff>
    </xdr:from>
    <xdr:to>
      <xdr:col>0</xdr:col>
      <xdr:colOff>809625</xdr:colOff>
      <xdr:row>231</xdr:row>
      <xdr:rowOff>1204913</xdr:rowOff>
    </xdr:to>
    <xdr:pic>
      <xdr:nvPicPr>
        <xdr:cNvPr id="221" name="Immagine 220">
          <a:extLst>
            <a:ext uri="{FF2B5EF4-FFF2-40B4-BE49-F238E27FC236}">
              <a16:creationId xmlns:a16="http://schemas.microsoft.com/office/drawing/2014/main" id="{8F558D07-CBDF-BE3D-E709-0B7DFAC44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369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232</xdr:row>
      <xdr:rowOff>61913</xdr:rowOff>
    </xdr:from>
    <xdr:to>
      <xdr:col>0</xdr:col>
      <xdr:colOff>809625</xdr:colOff>
      <xdr:row>232</xdr:row>
      <xdr:rowOff>1204913</xdr:rowOff>
    </xdr:to>
    <xdr:pic>
      <xdr:nvPicPr>
        <xdr:cNvPr id="223" name="Immagine 222">
          <a:extLst>
            <a:ext uri="{FF2B5EF4-FFF2-40B4-BE49-F238E27FC236}">
              <a16:creationId xmlns:a16="http://schemas.microsoft.com/office/drawing/2014/main" id="{500985FB-DC1A-9C82-7D8F-8D6B6A393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4962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233</xdr:row>
      <xdr:rowOff>61913</xdr:rowOff>
    </xdr:from>
    <xdr:to>
      <xdr:col>0</xdr:col>
      <xdr:colOff>809625</xdr:colOff>
      <xdr:row>233</xdr:row>
      <xdr:rowOff>1204913</xdr:rowOff>
    </xdr:to>
    <xdr:pic>
      <xdr:nvPicPr>
        <xdr:cNvPr id="225" name="Immagine 224">
          <a:extLst>
            <a:ext uri="{FF2B5EF4-FFF2-40B4-BE49-F238E27FC236}">
              <a16:creationId xmlns:a16="http://schemas.microsoft.com/office/drawing/2014/main" id="{C0D06598-2185-EA66-011C-9D0C0117E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622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234</xdr:row>
      <xdr:rowOff>61913</xdr:rowOff>
    </xdr:from>
    <xdr:to>
      <xdr:col>0</xdr:col>
      <xdr:colOff>809625</xdr:colOff>
      <xdr:row>234</xdr:row>
      <xdr:rowOff>1204913</xdr:rowOff>
    </xdr:to>
    <xdr:pic>
      <xdr:nvPicPr>
        <xdr:cNvPr id="227" name="Immagine 226">
          <a:extLst>
            <a:ext uri="{FF2B5EF4-FFF2-40B4-BE49-F238E27FC236}">
              <a16:creationId xmlns:a16="http://schemas.microsoft.com/office/drawing/2014/main" id="{C68423E6-EDA1-FD21-C81D-DC4D3BD59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749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235</xdr:row>
      <xdr:rowOff>61913</xdr:rowOff>
    </xdr:from>
    <xdr:to>
      <xdr:col>0</xdr:col>
      <xdr:colOff>809625</xdr:colOff>
      <xdr:row>235</xdr:row>
      <xdr:rowOff>1204913</xdr:rowOff>
    </xdr:to>
    <xdr:pic>
      <xdr:nvPicPr>
        <xdr:cNvPr id="229" name="Immagine 228">
          <a:extLst>
            <a:ext uri="{FF2B5EF4-FFF2-40B4-BE49-F238E27FC236}">
              <a16:creationId xmlns:a16="http://schemas.microsoft.com/office/drawing/2014/main" id="{6FD9F72A-232C-BAC6-D2FE-659E18530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7876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236</xdr:row>
      <xdr:rowOff>61913</xdr:rowOff>
    </xdr:from>
    <xdr:to>
      <xdr:col>0</xdr:col>
      <xdr:colOff>809625</xdr:colOff>
      <xdr:row>236</xdr:row>
      <xdr:rowOff>1204913</xdr:rowOff>
    </xdr:to>
    <xdr:pic>
      <xdr:nvPicPr>
        <xdr:cNvPr id="231" name="Immagine 230">
          <a:extLst>
            <a:ext uri="{FF2B5EF4-FFF2-40B4-BE49-F238E27FC236}">
              <a16:creationId xmlns:a16="http://schemas.microsoft.com/office/drawing/2014/main" id="{B2B4CCC1-8CCB-2D7F-C2F3-906B1CE9F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003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237</xdr:row>
      <xdr:rowOff>61913</xdr:rowOff>
    </xdr:from>
    <xdr:to>
      <xdr:col>0</xdr:col>
      <xdr:colOff>809625</xdr:colOff>
      <xdr:row>237</xdr:row>
      <xdr:rowOff>1204913</xdr:rowOff>
    </xdr:to>
    <xdr:pic>
      <xdr:nvPicPr>
        <xdr:cNvPr id="233" name="Immagine 232">
          <a:extLst>
            <a:ext uri="{FF2B5EF4-FFF2-40B4-BE49-F238E27FC236}">
              <a16:creationId xmlns:a16="http://schemas.microsoft.com/office/drawing/2014/main" id="{4AE53F38-5905-22FF-8B5A-A041B9E6F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129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238</xdr:row>
      <xdr:rowOff>61913</xdr:rowOff>
    </xdr:from>
    <xdr:to>
      <xdr:col>0</xdr:col>
      <xdr:colOff>809625</xdr:colOff>
      <xdr:row>238</xdr:row>
      <xdr:rowOff>1204913</xdr:rowOff>
    </xdr:to>
    <xdr:pic>
      <xdr:nvPicPr>
        <xdr:cNvPr id="235" name="Immagine 234">
          <a:extLst>
            <a:ext uri="{FF2B5EF4-FFF2-40B4-BE49-F238E27FC236}">
              <a16:creationId xmlns:a16="http://schemas.microsoft.com/office/drawing/2014/main" id="{69C8F3A3-C571-9517-654D-7DD386330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256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239</xdr:row>
      <xdr:rowOff>61913</xdr:rowOff>
    </xdr:from>
    <xdr:to>
      <xdr:col>0</xdr:col>
      <xdr:colOff>809625</xdr:colOff>
      <xdr:row>239</xdr:row>
      <xdr:rowOff>1204913</xdr:rowOff>
    </xdr:to>
    <xdr:pic>
      <xdr:nvPicPr>
        <xdr:cNvPr id="237" name="Immagine 236">
          <a:extLst>
            <a:ext uri="{FF2B5EF4-FFF2-40B4-BE49-F238E27FC236}">
              <a16:creationId xmlns:a16="http://schemas.microsoft.com/office/drawing/2014/main" id="{E819F1EA-D21D-2B01-2D5E-51EDB42DE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383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240</xdr:row>
      <xdr:rowOff>61913</xdr:rowOff>
    </xdr:from>
    <xdr:to>
      <xdr:col>0</xdr:col>
      <xdr:colOff>809625</xdr:colOff>
      <xdr:row>240</xdr:row>
      <xdr:rowOff>1204913</xdr:rowOff>
    </xdr:to>
    <xdr:pic>
      <xdr:nvPicPr>
        <xdr:cNvPr id="239" name="Immagine 238">
          <a:extLst>
            <a:ext uri="{FF2B5EF4-FFF2-40B4-BE49-F238E27FC236}">
              <a16:creationId xmlns:a16="http://schemas.microsoft.com/office/drawing/2014/main" id="{BF38338E-60F7-90B4-3C86-40A40B3D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509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241</xdr:row>
      <xdr:rowOff>61913</xdr:rowOff>
    </xdr:from>
    <xdr:to>
      <xdr:col>0</xdr:col>
      <xdr:colOff>809625</xdr:colOff>
      <xdr:row>241</xdr:row>
      <xdr:rowOff>1204913</xdr:rowOff>
    </xdr:to>
    <xdr:pic>
      <xdr:nvPicPr>
        <xdr:cNvPr id="241" name="Immagine 240">
          <a:extLst>
            <a:ext uri="{FF2B5EF4-FFF2-40B4-BE49-F238E27FC236}">
              <a16:creationId xmlns:a16="http://schemas.microsoft.com/office/drawing/2014/main" id="{B92A5E9A-FD2C-4550-F328-24CC4A24F6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6364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242</xdr:row>
      <xdr:rowOff>61913</xdr:rowOff>
    </xdr:from>
    <xdr:to>
      <xdr:col>0</xdr:col>
      <xdr:colOff>809625</xdr:colOff>
      <xdr:row>242</xdr:row>
      <xdr:rowOff>1204913</xdr:rowOff>
    </xdr:to>
    <xdr:pic>
      <xdr:nvPicPr>
        <xdr:cNvPr id="243" name="Immagine 242">
          <a:extLst>
            <a:ext uri="{FF2B5EF4-FFF2-40B4-BE49-F238E27FC236}">
              <a16:creationId xmlns:a16="http://schemas.microsoft.com/office/drawing/2014/main" id="{0D838E0A-B557-7890-D586-09AC22C7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763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243</xdr:row>
      <xdr:rowOff>61913</xdr:rowOff>
    </xdr:from>
    <xdr:to>
      <xdr:col>0</xdr:col>
      <xdr:colOff>809625</xdr:colOff>
      <xdr:row>243</xdr:row>
      <xdr:rowOff>1204913</xdr:rowOff>
    </xdr:to>
    <xdr:pic>
      <xdr:nvPicPr>
        <xdr:cNvPr id="245" name="Immagine 244">
          <a:extLst>
            <a:ext uri="{FF2B5EF4-FFF2-40B4-BE49-F238E27FC236}">
              <a16:creationId xmlns:a16="http://schemas.microsoft.com/office/drawing/2014/main" id="{37CEA861-ABD3-B79B-15D8-B32AC9167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88898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245</xdr:row>
      <xdr:rowOff>61913</xdr:rowOff>
    </xdr:from>
    <xdr:to>
      <xdr:col>0</xdr:col>
      <xdr:colOff>809625</xdr:colOff>
      <xdr:row>245</xdr:row>
      <xdr:rowOff>1204913</xdr:rowOff>
    </xdr:to>
    <xdr:pic>
      <xdr:nvPicPr>
        <xdr:cNvPr id="247" name="Immagine 246">
          <a:extLst>
            <a:ext uri="{FF2B5EF4-FFF2-40B4-BE49-F238E27FC236}">
              <a16:creationId xmlns:a16="http://schemas.microsoft.com/office/drawing/2014/main" id="{98C8C5E7-9572-AEA8-0B46-3859A5573C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9143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246</xdr:row>
      <xdr:rowOff>61913</xdr:rowOff>
    </xdr:from>
    <xdr:to>
      <xdr:col>0</xdr:col>
      <xdr:colOff>809625</xdr:colOff>
      <xdr:row>246</xdr:row>
      <xdr:rowOff>1204913</xdr:rowOff>
    </xdr:to>
    <xdr:pic>
      <xdr:nvPicPr>
        <xdr:cNvPr id="249" name="Immagine 248">
          <a:extLst>
            <a:ext uri="{FF2B5EF4-FFF2-40B4-BE49-F238E27FC236}">
              <a16:creationId xmlns:a16="http://schemas.microsoft.com/office/drawing/2014/main" id="{A5B59042-174E-AB3C-93BA-D330062BB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9269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247</xdr:row>
      <xdr:rowOff>61913</xdr:rowOff>
    </xdr:from>
    <xdr:to>
      <xdr:col>0</xdr:col>
      <xdr:colOff>809625</xdr:colOff>
      <xdr:row>247</xdr:row>
      <xdr:rowOff>1204913</xdr:rowOff>
    </xdr:to>
    <xdr:pic>
      <xdr:nvPicPr>
        <xdr:cNvPr id="251" name="Immagine 250">
          <a:extLst>
            <a:ext uri="{FF2B5EF4-FFF2-40B4-BE49-F238E27FC236}">
              <a16:creationId xmlns:a16="http://schemas.microsoft.com/office/drawing/2014/main" id="{75012EF9-929F-F653-9A79-75E5F7729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9396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248</xdr:row>
      <xdr:rowOff>61913</xdr:rowOff>
    </xdr:from>
    <xdr:to>
      <xdr:col>0</xdr:col>
      <xdr:colOff>809625</xdr:colOff>
      <xdr:row>248</xdr:row>
      <xdr:rowOff>1204913</xdr:rowOff>
    </xdr:to>
    <xdr:pic>
      <xdr:nvPicPr>
        <xdr:cNvPr id="253" name="Immagine 252">
          <a:extLst>
            <a:ext uri="{FF2B5EF4-FFF2-40B4-BE49-F238E27FC236}">
              <a16:creationId xmlns:a16="http://schemas.microsoft.com/office/drawing/2014/main" id="{65DDF9F7-5BF4-470C-A46F-1E79B9945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9523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249</xdr:row>
      <xdr:rowOff>61913</xdr:rowOff>
    </xdr:from>
    <xdr:to>
      <xdr:col>0</xdr:col>
      <xdr:colOff>809625</xdr:colOff>
      <xdr:row>249</xdr:row>
      <xdr:rowOff>1204913</xdr:rowOff>
    </xdr:to>
    <xdr:pic>
      <xdr:nvPicPr>
        <xdr:cNvPr id="255" name="Immagine 254">
          <a:extLst>
            <a:ext uri="{FF2B5EF4-FFF2-40B4-BE49-F238E27FC236}">
              <a16:creationId xmlns:a16="http://schemas.microsoft.com/office/drawing/2014/main" id="{3D3560B7-DE66-01C6-77FA-A2E78032C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9649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251</xdr:row>
      <xdr:rowOff>61913</xdr:rowOff>
    </xdr:from>
    <xdr:to>
      <xdr:col>0</xdr:col>
      <xdr:colOff>809625</xdr:colOff>
      <xdr:row>251</xdr:row>
      <xdr:rowOff>1204913</xdr:rowOff>
    </xdr:to>
    <xdr:pic>
      <xdr:nvPicPr>
        <xdr:cNvPr id="257" name="Immagine 256">
          <a:extLst>
            <a:ext uri="{FF2B5EF4-FFF2-40B4-BE49-F238E27FC236}">
              <a16:creationId xmlns:a16="http://schemas.microsoft.com/office/drawing/2014/main" id="{37439C92-44B1-9B04-5941-CD77E46BD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29903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252</xdr:row>
      <xdr:rowOff>61913</xdr:rowOff>
    </xdr:from>
    <xdr:to>
      <xdr:col>0</xdr:col>
      <xdr:colOff>809625</xdr:colOff>
      <xdr:row>252</xdr:row>
      <xdr:rowOff>1204913</xdr:rowOff>
    </xdr:to>
    <xdr:pic>
      <xdr:nvPicPr>
        <xdr:cNvPr id="259" name="Immagine 258">
          <a:extLst>
            <a:ext uri="{FF2B5EF4-FFF2-40B4-BE49-F238E27FC236}">
              <a16:creationId xmlns:a16="http://schemas.microsoft.com/office/drawing/2014/main" id="{E3F03329-2F76-FA1E-99DF-4A29F45E1B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029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253</xdr:row>
      <xdr:rowOff>61913</xdr:rowOff>
    </xdr:from>
    <xdr:to>
      <xdr:col>0</xdr:col>
      <xdr:colOff>809625</xdr:colOff>
      <xdr:row>253</xdr:row>
      <xdr:rowOff>1204913</xdr:rowOff>
    </xdr:to>
    <xdr:pic>
      <xdr:nvPicPr>
        <xdr:cNvPr id="261" name="Immagine 260">
          <a:extLst>
            <a:ext uri="{FF2B5EF4-FFF2-40B4-BE49-F238E27FC236}">
              <a16:creationId xmlns:a16="http://schemas.microsoft.com/office/drawing/2014/main" id="{223038EF-AF1C-8383-DEBE-A034EE5FD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156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254</xdr:row>
      <xdr:rowOff>61913</xdr:rowOff>
    </xdr:from>
    <xdr:to>
      <xdr:col>0</xdr:col>
      <xdr:colOff>809625</xdr:colOff>
      <xdr:row>254</xdr:row>
      <xdr:rowOff>1204913</xdr:rowOff>
    </xdr:to>
    <xdr:pic>
      <xdr:nvPicPr>
        <xdr:cNvPr id="263" name="Immagine 262">
          <a:extLst>
            <a:ext uri="{FF2B5EF4-FFF2-40B4-BE49-F238E27FC236}">
              <a16:creationId xmlns:a16="http://schemas.microsoft.com/office/drawing/2014/main" id="{C9D32EC4-DBE5-C2D8-3483-163596593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283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255</xdr:row>
      <xdr:rowOff>61913</xdr:rowOff>
    </xdr:from>
    <xdr:to>
      <xdr:col>0</xdr:col>
      <xdr:colOff>809625</xdr:colOff>
      <xdr:row>255</xdr:row>
      <xdr:rowOff>1204913</xdr:rowOff>
    </xdr:to>
    <xdr:pic>
      <xdr:nvPicPr>
        <xdr:cNvPr id="265" name="Immagine 264">
          <a:extLst>
            <a:ext uri="{FF2B5EF4-FFF2-40B4-BE49-F238E27FC236}">
              <a16:creationId xmlns:a16="http://schemas.microsoft.com/office/drawing/2014/main" id="{297B3EED-9E3B-07AB-2441-7937B2045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409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256</xdr:row>
      <xdr:rowOff>61913</xdr:rowOff>
    </xdr:from>
    <xdr:to>
      <xdr:col>0</xdr:col>
      <xdr:colOff>809625</xdr:colOff>
      <xdr:row>256</xdr:row>
      <xdr:rowOff>1204913</xdr:rowOff>
    </xdr:to>
    <xdr:pic>
      <xdr:nvPicPr>
        <xdr:cNvPr id="267" name="Immagine 266">
          <a:extLst>
            <a:ext uri="{FF2B5EF4-FFF2-40B4-BE49-F238E27FC236}">
              <a16:creationId xmlns:a16="http://schemas.microsoft.com/office/drawing/2014/main" id="{5994A608-AD27-F272-E4BC-7081EC9C1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536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257</xdr:row>
      <xdr:rowOff>61913</xdr:rowOff>
    </xdr:from>
    <xdr:to>
      <xdr:col>0</xdr:col>
      <xdr:colOff>809625</xdr:colOff>
      <xdr:row>257</xdr:row>
      <xdr:rowOff>1204913</xdr:rowOff>
    </xdr:to>
    <xdr:pic>
      <xdr:nvPicPr>
        <xdr:cNvPr id="269" name="Immagine 268">
          <a:extLst>
            <a:ext uri="{FF2B5EF4-FFF2-40B4-BE49-F238E27FC236}">
              <a16:creationId xmlns:a16="http://schemas.microsoft.com/office/drawing/2014/main" id="{B9140183-5E61-F5E0-C506-AD6D5053F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663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258</xdr:row>
      <xdr:rowOff>61913</xdr:rowOff>
    </xdr:from>
    <xdr:to>
      <xdr:col>0</xdr:col>
      <xdr:colOff>809625</xdr:colOff>
      <xdr:row>258</xdr:row>
      <xdr:rowOff>1204913</xdr:rowOff>
    </xdr:to>
    <xdr:pic>
      <xdr:nvPicPr>
        <xdr:cNvPr id="271" name="Immagine 270">
          <a:extLst>
            <a:ext uri="{FF2B5EF4-FFF2-40B4-BE49-F238E27FC236}">
              <a16:creationId xmlns:a16="http://schemas.microsoft.com/office/drawing/2014/main" id="{980C6ACC-A143-B290-EAC5-300DF6B94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790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259</xdr:row>
      <xdr:rowOff>61913</xdr:rowOff>
    </xdr:from>
    <xdr:to>
      <xdr:col>0</xdr:col>
      <xdr:colOff>809625</xdr:colOff>
      <xdr:row>259</xdr:row>
      <xdr:rowOff>1204913</xdr:rowOff>
    </xdr:to>
    <xdr:pic>
      <xdr:nvPicPr>
        <xdr:cNvPr id="273" name="Immagine 272">
          <a:extLst>
            <a:ext uri="{FF2B5EF4-FFF2-40B4-BE49-F238E27FC236}">
              <a16:creationId xmlns:a16="http://schemas.microsoft.com/office/drawing/2014/main" id="{58FA0048-B55C-FAC6-3158-5E8BAFF18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0916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260</xdr:row>
      <xdr:rowOff>61913</xdr:rowOff>
    </xdr:from>
    <xdr:to>
      <xdr:col>0</xdr:col>
      <xdr:colOff>809625</xdr:colOff>
      <xdr:row>260</xdr:row>
      <xdr:rowOff>1204913</xdr:rowOff>
    </xdr:to>
    <xdr:pic>
      <xdr:nvPicPr>
        <xdr:cNvPr id="275" name="Immagine 274">
          <a:extLst>
            <a:ext uri="{FF2B5EF4-FFF2-40B4-BE49-F238E27FC236}">
              <a16:creationId xmlns:a16="http://schemas.microsoft.com/office/drawing/2014/main" id="{9FD51C50-C3F7-1D80-7211-295E0098B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043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261</xdr:row>
      <xdr:rowOff>61913</xdr:rowOff>
    </xdr:from>
    <xdr:to>
      <xdr:col>0</xdr:col>
      <xdr:colOff>809625</xdr:colOff>
      <xdr:row>261</xdr:row>
      <xdr:rowOff>1204913</xdr:rowOff>
    </xdr:to>
    <xdr:pic>
      <xdr:nvPicPr>
        <xdr:cNvPr id="277" name="Immagine 276">
          <a:extLst>
            <a:ext uri="{FF2B5EF4-FFF2-40B4-BE49-F238E27FC236}">
              <a16:creationId xmlns:a16="http://schemas.microsoft.com/office/drawing/2014/main" id="{7EACCA47-DD4A-E6E1-192B-F619F626F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170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262</xdr:row>
      <xdr:rowOff>61913</xdr:rowOff>
    </xdr:from>
    <xdr:to>
      <xdr:col>0</xdr:col>
      <xdr:colOff>809625</xdr:colOff>
      <xdr:row>262</xdr:row>
      <xdr:rowOff>1204913</xdr:rowOff>
    </xdr:to>
    <xdr:pic>
      <xdr:nvPicPr>
        <xdr:cNvPr id="279" name="Immagine 278">
          <a:extLst>
            <a:ext uri="{FF2B5EF4-FFF2-40B4-BE49-F238E27FC236}">
              <a16:creationId xmlns:a16="http://schemas.microsoft.com/office/drawing/2014/main" id="{51769028-38AA-87F8-A36A-CDDE75B1B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296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263</xdr:row>
      <xdr:rowOff>61913</xdr:rowOff>
    </xdr:from>
    <xdr:to>
      <xdr:col>0</xdr:col>
      <xdr:colOff>809625</xdr:colOff>
      <xdr:row>263</xdr:row>
      <xdr:rowOff>1204913</xdr:rowOff>
    </xdr:to>
    <xdr:pic>
      <xdr:nvPicPr>
        <xdr:cNvPr id="281" name="Immagine 280">
          <a:extLst>
            <a:ext uri="{FF2B5EF4-FFF2-40B4-BE49-F238E27FC236}">
              <a16:creationId xmlns:a16="http://schemas.microsoft.com/office/drawing/2014/main" id="{A348ACFF-9FFC-99B6-28C7-B84BBA79F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423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264</xdr:row>
      <xdr:rowOff>61913</xdr:rowOff>
    </xdr:from>
    <xdr:to>
      <xdr:col>0</xdr:col>
      <xdr:colOff>809625</xdr:colOff>
      <xdr:row>264</xdr:row>
      <xdr:rowOff>1204913</xdr:rowOff>
    </xdr:to>
    <xdr:pic>
      <xdr:nvPicPr>
        <xdr:cNvPr id="283" name="Immagine 282">
          <a:extLst>
            <a:ext uri="{FF2B5EF4-FFF2-40B4-BE49-F238E27FC236}">
              <a16:creationId xmlns:a16="http://schemas.microsoft.com/office/drawing/2014/main" id="{DC28B6BD-1A34-9C90-7B7D-EBA4A0592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550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265</xdr:row>
      <xdr:rowOff>61913</xdr:rowOff>
    </xdr:from>
    <xdr:to>
      <xdr:col>0</xdr:col>
      <xdr:colOff>809625</xdr:colOff>
      <xdr:row>265</xdr:row>
      <xdr:rowOff>1204913</xdr:rowOff>
    </xdr:to>
    <xdr:pic>
      <xdr:nvPicPr>
        <xdr:cNvPr id="285" name="Immagine 284">
          <a:extLst>
            <a:ext uri="{FF2B5EF4-FFF2-40B4-BE49-F238E27FC236}">
              <a16:creationId xmlns:a16="http://schemas.microsoft.com/office/drawing/2014/main" id="{8B33F52F-8DC4-D956-E86B-1BB9F19BD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6768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266</xdr:row>
      <xdr:rowOff>61913</xdr:rowOff>
    </xdr:from>
    <xdr:to>
      <xdr:col>0</xdr:col>
      <xdr:colOff>809625</xdr:colOff>
      <xdr:row>266</xdr:row>
      <xdr:rowOff>1204913</xdr:rowOff>
    </xdr:to>
    <xdr:pic>
      <xdr:nvPicPr>
        <xdr:cNvPr id="287" name="Immagine 286">
          <a:extLst>
            <a:ext uri="{FF2B5EF4-FFF2-40B4-BE49-F238E27FC236}">
              <a16:creationId xmlns:a16="http://schemas.microsoft.com/office/drawing/2014/main" id="{5C2D1DD0-509A-D7CE-F8F1-44D1D22B1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803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267</xdr:row>
      <xdr:rowOff>61913</xdr:rowOff>
    </xdr:from>
    <xdr:to>
      <xdr:col>0</xdr:col>
      <xdr:colOff>809625</xdr:colOff>
      <xdr:row>267</xdr:row>
      <xdr:rowOff>1204913</xdr:rowOff>
    </xdr:to>
    <xdr:pic>
      <xdr:nvPicPr>
        <xdr:cNvPr id="289" name="Immagine 288">
          <a:extLst>
            <a:ext uri="{FF2B5EF4-FFF2-40B4-BE49-F238E27FC236}">
              <a16:creationId xmlns:a16="http://schemas.microsoft.com/office/drawing/2014/main" id="{1102D0E5-EBBE-50F5-C004-DF04C512E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1930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268</xdr:row>
      <xdr:rowOff>61913</xdr:rowOff>
    </xdr:from>
    <xdr:to>
      <xdr:col>0</xdr:col>
      <xdr:colOff>809625</xdr:colOff>
      <xdr:row>268</xdr:row>
      <xdr:rowOff>1204913</xdr:rowOff>
    </xdr:to>
    <xdr:pic>
      <xdr:nvPicPr>
        <xdr:cNvPr id="291" name="Immagine 290">
          <a:extLst>
            <a:ext uri="{FF2B5EF4-FFF2-40B4-BE49-F238E27FC236}">
              <a16:creationId xmlns:a16="http://schemas.microsoft.com/office/drawing/2014/main" id="{733CC06F-201F-E49A-F365-DAB85751E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056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269</xdr:row>
      <xdr:rowOff>61913</xdr:rowOff>
    </xdr:from>
    <xdr:to>
      <xdr:col>0</xdr:col>
      <xdr:colOff>809625</xdr:colOff>
      <xdr:row>269</xdr:row>
      <xdr:rowOff>1204913</xdr:rowOff>
    </xdr:to>
    <xdr:pic>
      <xdr:nvPicPr>
        <xdr:cNvPr id="293" name="Immagine 292">
          <a:extLst>
            <a:ext uri="{FF2B5EF4-FFF2-40B4-BE49-F238E27FC236}">
              <a16:creationId xmlns:a16="http://schemas.microsoft.com/office/drawing/2014/main" id="{979991A0-9C5E-1409-9E11-275694722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183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270</xdr:row>
      <xdr:rowOff>61913</xdr:rowOff>
    </xdr:from>
    <xdr:to>
      <xdr:col>0</xdr:col>
      <xdr:colOff>809625</xdr:colOff>
      <xdr:row>270</xdr:row>
      <xdr:rowOff>1204913</xdr:rowOff>
    </xdr:to>
    <xdr:pic>
      <xdr:nvPicPr>
        <xdr:cNvPr id="295" name="Immagine 294">
          <a:extLst>
            <a:ext uri="{FF2B5EF4-FFF2-40B4-BE49-F238E27FC236}">
              <a16:creationId xmlns:a16="http://schemas.microsoft.com/office/drawing/2014/main" id="{3F85C956-70B9-1CA9-43F9-4E6A1CABC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310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271</xdr:row>
      <xdr:rowOff>61913</xdr:rowOff>
    </xdr:from>
    <xdr:to>
      <xdr:col>0</xdr:col>
      <xdr:colOff>809625</xdr:colOff>
      <xdr:row>271</xdr:row>
      <xdr:rowOff>1204913</xdr:rowOff>
    </xdr:to>
    <xdr:pic>
      <xdr:nvPicPr>
        <xdr:cNvPr id="297" name="Immagine 296">
          <a:extLst>
            <a:ext uri="{FF2B5EF4-FFF2-40B4-BE49-F238E27FC236}">
              <a16:creationId xmlns:a16="http://schemas.microsoft.com/office/drawing/2014/main" id="{83EA0E7F-413A-31A5-993C-E6842D588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436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272</xdr:row>
      <xdr:rowOff>61913</xdr:rowOff>
    </xdr:from>
    <xdr:to>
      <xdr:col>0</xdr:col>
      <xdr:colOff>809625</xdr:colOff>
      <xdr:row>272</xdr:row>
      <xdr:rowOff>1204913</xdr:rowOff>
    </xdr:to>
    <xdr:pic>
      <xdr:nvPicPr>
        <xdr:cNvPr id="299" name="Immagine 298">
          <a:extLst>
            <a:ext uri="{FF2B5EF4-FFF2-40B4-BE49-F238E27FC236}">
              <a16:creationId xmlns:a16="http://schemas.microsoft.com/office/drawing/2014/main" id="{431800D4-1583-96A5-FE9F-0ADB2E9F6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563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273</xdr:row>
      <xdr:rowOff>61913</xdr:rowOff>
    </xdr:from>
    <xdr:to>
      <xdr:col>0</xdr:col>
      <xdr:colOff>809625</xdr:colOff>
      <xdr:row>273</xdr:row>
      <xdr:rowOff>1204913</xdr:rowOff>
    </xdr:to>
    <xdr:pic>
      <xdr:nvPicPr>
        <xdr:cNvPr id="301" name="Immagine 300">
          <a:extLst>
            <a:ext uri="{FF2B5EF4-FFF2-40B4-BE49-F238E27FC236}">
              <a16:creationId xmlns:a16="http://schemas.microsoft.com/office/drawing/2014/main" id="{CE4518ED-09F8-AE80-1253-ACE790093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690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274</xdr:row>
      <xdr:rowOff>61913</xdr:rowOff>
    </xdr:from>
    <xdr:to>
      <xdr:col>0</xdr:col>
      <xdr:colOff>809625</xdr:colOff>
      <xdr:row>274</xdr:row>
      <xdr:rowOff>1204913</xdr:rowOff>
    </xdr:to>
    <xdr:pic>
      <xdr:nvPicPr>
        <xdr:cNvPr id="303" name="Immagine 302">
          <a:extLst>
            <a:ext uri="{FF2B5EF4-FFF2-40B4-BE49-F238E27FC236}">
              <a16:creationId xmlns:a16="http://schemas.microsoft.com/office/drawing/2014/main" id="{D4D46A9E-E78A-86A3-1124-DE20A8B98A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8169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275</xdr:row>
      <xdr:rowOff>61913</xdr:rowOff>
    </xdr:from>
    <xdr:to>
      <xdr:col>0</xdr:col>
      <xdr:colOff>809625</xdr:colOff>
      <xdr:row>275</xdr:row>
      <xdr:rowOff>1204913</xdr:rowOff>
    </xdr:to>
    <xdr:pic>
      <xdr:nvPicPr>
        <xdr:cNvPr id="305" name="Immagine 304">
          <a:extLst>
            <a:ext uri="{FF2B5EF4-FFF2-40B4-BE49-F238E27FC236}">
              <a16:creationId xmlns:a16="http://schemas.microsoft.com/office/drawing/2014/main" id="{B4C2A008-BF01-263D-1A7B-9E9FF920B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2943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276</xdr:row>
      <xdr:rowOff>61913</xdr:rowOff>
    </xdr:from>
    <xdr:to>
      <xdr:col>0</xdr:col>
      <xdr:colOff>809625</xdr:colOff>
      <xdr:row>276</xdr:row>
      <xdr:rowOff>1204913</xdr:rowOff>
    </xdr:to>
    <xdr:pic>
      <xdr:nvPicPr>
        <xdr:cNvPr id="307" name="Immagine 306">
          <a:extLst>
            <a:ext uri="{FF2B5EF4-FFF2-40B4-BE49-F238E27FC236}">
              <a16:creationId xmlns:a16="http://schemas.microsoft.com/office/drawing/2014/main" id="{616A1B29-1238-966D-56BD-EADD31096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070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277</xdr:row>
      <xdr:rowOff>61913</xdr:rowOff>
    </xdr:from>
    <xdr:to>
      <xdr:col>0</xdr:col>
      <xdr:colOff>809625</xdr:colOff>
      <xdr:row>277</xdr:row>
      <xdr:rowOff>1204913</xdr:rowOff>
    </xdr:to>
    <xdr:pic>
      <xdr:nvPicPr>
        <xdr:cNvPr id="309" name="Immagine 308">
          <a:extLst>
            <a:ext uri="{FF2B5EF4-FFF2-40B4-BE49-F238E27FC236}">
              <a16:creationId xmlns:a16="http://schemas.microsoft.com/office/drawing/2014/main" id="{D54C0FC2-C79C-E5CE-37B8-22F2DCE1E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197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278</xdr:row>
      <xdr:rowOff>61913</xdr:rowOff>
    </xdr:from>
    <xdr:to>
      <xdr:col>0</xdr:col>
      <xdr:colOff>809625</xdr:colOff>
      <xdr:row>278</xdr:row>
      <xdr:rowOff>1204913</xdr:rowOff>
    </xdr:to>
    <xdr:pic>
      <xdr:nvPicPr>
        <xdr:cNvPr id="311" name="Immagine 310">
          <a:extLst>
            <a:ext uri="{FF2B5EF4-FFF2-40B4-BE49-F238E27FC236}">
              <a16:creationId xmlns:a16="http://schemas.microsoft.com/office/drawing/2014/main" id="{FCDF2618-4938-06CA-3930-288D84014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323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279</xdr:row>
      <xdr:rowOff>61913</xdr:rowOff>
    </xdr:from>
    <xdr:to>
      <xdr:col>0</xdr:col>
      <xdr:colOff>809625</xdr:colOff>
      <xdr:row>279</xdr:row>
      <xdr:rowOff>1204913</xdr:rowOff>
    </xdr:to>
    <xdr:pic>
      <xdr:nvPicPr>
        <xdr:cNvPr id="313" name="Immagine 312">
          <a:extLst>
            <a:ext uri="{FF2B5EF4-FFF2-40B4-BE49-F238E27FC236}">
              <a16:creationId xmlns:a16="http://schemas.microsoft.com/office/drawing/2014/main" id="{80624079-71E9-9116-78CD-BCE2D1D41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4503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280</xdr:row>
      <xdr:rowOff>61913</xdr:rowOff>
    </xdr:from>
    <xdr:to>
      <xdr:col>0</xdr:col>
      <xdr:colOff>809625</xdr:colOff>
      <xdr:row>280</xdr:row>
      <xdr:rowOff>1204913</xdr:rowOff>
    </xdr:to>
    <xdr:pic>
      <xdr:nvPicPr>
        <xdr:cNvPr id="315" name="Immagine 314">
          <a:extLst>
            <a:ext uri="{FF2B5EF4-FFF2-40B4-BE49-F238E27FC236}">
              <a16:creationId xmlns:a16="http://schemas.microsoft.com/office/drawing/2014/main" id="{05138A22-0192-9F0C-0B88-5555D8D07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577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281</xdr:row>
      <xdr:rowOff>61913</xdr:rowOff>
    </xdr:from>
    <xdr:to>
      <xdr:col>0</xdr:col>
      <xdr:colOff>809625</xdr:colOff>
      <xdr:row>281</xdr:row>
      <xdr:rowOff>1204913</xdr:rowOff>
    </xdr:to>
    <xdr:pic>
      <xdr:nvPicPr>
        <xdr:cNvPr id="317" name="Immagine 316">
          <a:extLst>
            <a:ext uri="{FF2B5EF4-FFF2-40B4-BE49-F238E27FC236}">
              <a16:creationId xmlns:a16="http://schemas.microsoft.com/office/drawing/2014/main" id="{D582F78D-C0FD-2E42-E320-BF0A365C7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703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282</xdr:row>
      <xdr:rowOff>61913</xdr:rowOff>
    </xdr:from>
    <xdr:to>
      <xdr:col>0</xdr:col>
      <xdr:colOff>809625</xdr:colOff>
      <xdr:row>282</xdr:row>
      <xdr:rowOff>1204913</xdr:rowOff>
    </xdr:to>
    <xdr:pic>
      <xdr:nvPicPr>
        <xdr:cNvPr id="319" name="Immagine 318">
          <a:extLst>
            <a:ext uri="{FF2B5EF4-FFF2-40B4-BE49-F238E27FC236}">
              <a16:creationId xmlns:a16="http://schemas.microsoft.com/office/drawing/2014/main" id="{9D1883A6-BD23-D315-BAE1-6E296948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830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283</xdr:row>
      <xdr:rowOff>61913</xdr:rowOff>
    </xdr:from>
    <xdr:to>
      <xdr:col>0</xdr:col>
      <xdr:colOff>809625</xdr:colOff>
      <xdr:row>283</xdr:row>
      <xdr:rowOff>1204913</xdr:rowOff>
    </xdr:to>
    <xdr:pic>
      <xdr:nvPicPr>
        <xdr:cNvPr id="321" name="Immagine 320">
          <a:extLst>
            <a:ext uri="{FF2B5EF4-FFF2-40B4-BE49-F238E27FC236}">
              <a16:creationId xmlns:a16="http://schemas.microsoft.com/office/drawing/2014/main" id="{45A363C3-94E2-C984-9744-0F021117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3957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284</xdr:row>
      <xdr:rowOff>61913</xdr:rowOff>
    </xdr:from>
    <xdr:to>
      <xdr:col>0</xdr:col>
      <xdr:colOff>809625</xdr:colOff>
      <xdr:row>284</xdr:row>
      <xdr:rowOff>1204913</xdr:rowOff>
    </xdr:to>
    <xdr:pic>
      <xdr:nvPicPr>
        <xdr:cNvPr id="323" name="Immagine 322">
          <a:extLst>
            <a:ext uri="{FF2B5EF4-FFF2-40B4-BE49-F238E27FC236}">
              <a16:creationId xmlns:a16="http://schemas.microsoft.com/office/drawing/2014/main" id="{FEB8EA40-8FF9-07B1-BD7D-F85A07B91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083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286</xdr:row>
      <xdr:rowOff>61913</xdr:rowOff>
    </xdr:from>
    <xdr:to>
      <xdr:col>0</xdr:col>
      <xdr:colOff>809625</xdr:colOff>
      <xdr:row>286</xdr:row>
      <xdr:rowOff>1204913</xdr:rowOff>
    </xdr:to>
    <xdr:pic>
      <xdr:nvPicPr>
        <xdr:cNvPr id="325" name="Immagine 324">
          <a:extLst>
            <a:ext uri="{FF2B5EF4-FFF2-40B4-BE49-F238E27FC236}">
              <a16:creationId xmlns:a16="http://schemas.microsoft.com/office/drawing/2014/main" id="{647A1429-3F02-41EC-9674-C7DDCD80C2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3371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287</xdr:row>
      <xdr:rowOff>61913</xdr:rowOff>
    </xdr:from>
    <xdr:to>
      <xdr:col>0</xdr:col>
      <xdr:colOff>809625</xdr:colOff>
      <xdr:row>287</xdr:row>
      <xdr:rowOff>1204913</xdr:rowOff>
    </xdr:to>
    <xdr:pic>
      <xdr:nvPicPr>
        <xdr:cNvPr id="327" name="Immagine 326">
          <a:extLst>
            <a:ext uri="{FF2B5EF4-FFF2-40B4-BE49-F238E27FC236}">
              <a16:creationId xmlns:a16="http://schemas.microsoft.com/office/drawing/2014/main" id="{20641C38-CBA7-600D-881C-D7E6591A4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463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288</xdr:row>
      <xdr:rowOff>61913</xdr:rowOff>
    </xdr:from>
    <xdr:to>
      <xdr:col>0</xdr:col>
      <xdr:colOff>809625</xdr:colOff>
      <xdr:row>288</xdr:row>
      <xdr:rowOff>1204913</xdr:rowOff>
    </xdr:to>
    <xdr:pic>
      <xdr:nvPicPr>
        <xdr:cNvPr id="329" name="Immagine 328">
          <a:extLst>
            <a:ext uri="{FF2B5EF4-FFF2-40B4-BE49-F238E27FC236}">
              <a16:creationId xmlns:a16="http://schemas.microsoft.com/office/drawing/2014/main" id="{DFAC4E37-9689-BD75-CF52-43673BD0F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590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289</xdr:row>
      <xdr:rowOff>61913</xdr:rowOff>
    </xdr:from>
    <xdr:to>
      <xdr:col>0</xdr:col>
      <xdr:colOff>809625</xdr:colOff>
      <xdr:row>289</xdr:row>
      <xdr:rowOff>1204913</xdr:rowOff>
    </xdr:to>
    <xdr:pic>
      <xdr:nvPicPr>
        <xdr:cNvPr id="331" name="Immagine 330">
          <a:extLst>
            <a:ext uri="{FF2B5EF4-FFF2-40B4-BE49-F238E27FC236}">
              <a16:creationId xmlns:a16="http://schemas.microsoft.com/office/drawing/2014/main" id="{F63D871D-2A26-619F-EB4C-D7DBDD9A7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717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290</xdr:row>
      <xdr:rowOff>61913</xdr:rowOff>
    </xdr:from>
    <xdr:to>
      <xdr:col>0</xdr:col>
      <xdr:colOff>809625</xdr:colOff>
      <xdr:row>290</xdr:row>
      <xdr:rowOff>1204913</xdr:rowOff>
    </xdr:to>
    <xdr:pic>
      <xdr:nvPicPr>
        <xdr:cNvPr id="333" name="Immagine 332">
          <a:extLst>
            <a:ext uri="{FF2B5EF4-FFF2-40B4-BE49-F238E27FC236}">
              <a16:creationId xmlns:a16="http://schemas.microsoft.com/office/drawing/2014/main" id="{F62D78F1-3CA5-3629-3326-6ED2D3CA5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843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291</xdr:row>
      <xdr:rowOff>61913</xdr:rowOff>
    </xdr:from>
    <xdr:to>
      <xdr:col>0</xdr:col>
      <xdr:colOff>809625</xdr:colOff>
      <xdr:row>291</xdr:row>
      <xdr:rowOff>1204913</xdr:rowOff>
    </xdr:to>
    <xdr:pic>
      <xdr:nvPicPr>
        <xdr:cNvPr id="335" name="Immagine 334">
          <a:extLst>
            <a:ext uri="{FF2B5EF4-FFF2-40B4-BE49-F238E27FC236}">
              <a16:creationId xmlns:a16="http://schemas.microsoft.com/office/drawing/2014/main" id="{8F38196D-869E-21F8-6C0D-E5BC87E3B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4970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292</xdr:row>
      <xdr:rowOff>61913</xdr:rowOff>
    </xdr:from>
    <xdr:to>
      <xdr:col>0</xdr:col>
      <xdr:colOff>809625</xdr:colOff>
      <xdr:row>292</xdr:row>
      <xdr:rowOff>1204913</xdr:rowOff>
    </xdr:to>
    <xdr:pic>
      <xdr:nvPicPr>
        <xdr:cNvPr id="337" name="Immagine 336">
          <a:extLst>
            <a:ext uri="{FF2B5EF4-FFF2-40B4-BE49-F238E27FC236}">
              <a16:creationId xmlns:a16="http://schemas.microsoft.com/office/drawing/2014/main" id="{38B9E0CD-ABE1-1824-6A52-969357C57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5097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295</xdr:row>
      <xdr:rowOff>61913</xdr:rowOff>
    </xdr:from>
    <xdr:to>
      <xdr:col>0</xdr:col>
      <xdr:colOff>809625</xdr:colOff>
      <xdr:row>295</xdr:row>
      <xdr:rowOff>1204913</xdr:rowOff>
    </xdr:to>
    <xdr:pic>
      <xdr:nvPicPr>
        <xdr:cNvPr id="339" name="Immagine 338">
          <a:extLst>
            <a:ext uri="{FF2B5EF4-FFF2-40B4-BE49-F238E27FC236}">
              <a16:creationId xmlns:a16="http://schemas.microsoft.com/office/drawing/2014/main" id="{94E68AE4-2570-4EE8-4A75-898A84496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5477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299</xdr:row>
      <xdr:rowOff>61913</xdr:rowOff>
    </xdr:from>
    <xdr:to>
      <xdr:col>0</xdr:col>
      <xdr:colOff>809625</xdr:colOff>
      <xdr:row>299</xdr:row>
      <xdr:rowOff>1204913</xdr:rowOff>
    </xdr:to>
    <xdr:pic>
      <xdr:nvPicPr>
        <xdr:cNvPr id="341" name="Immagine 340">
          <a:extLst>
            <a:ext uri="{FF2B5EF4-FFF2-40B4-BE49-F238E27FC236}">
              <a16:creationId xmlns:a16="http://schemas.microsoft.com/office/drawing/2014/main" id="{A1C5AF78-335F-B992-74ED-EA0E17BD2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5984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300</xdr:row>
      <xdr:rowOff>61913</xdr:rowOff>
    </xdr:from>
    <xdr:to>
      <xdr:col>0</xdr:col>
      <xdr:colOff>809625</xdr:colOff>
      <xdr:row>300</xdr:row>
      <xdr:rowOff>1204913</xdr:rowOff>
    </xdr:to>
    <xdr:pic>
      <xdr:nvPicPr>
        <xdr:cNvPr id="343" name="Immagine 342">
          <a:extLst>
            <a:ext uri="{FF2B5EF4-FFF2-40B4-BE49-F238E27FC236}">
              <a16:creationId xmlns:a16="http://schemas.microsoft.com/office/drawing/2014/main" id="{8BDDEBC5-F1B4-1F5B-D107-F8E9618CA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6110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303</xdr:row>
      <xdr:rowOff>61913</xdr:rowOff>
    </xdr:from>
    <xdr:to>
      <xdr:col>0</xdr:col>
      <xdr:colOff>809625</xdr:colOff>
      <xdr:row>303</xdr:row>
      <xdr:rowOff>1204913</xdr:rowOff>
    </xdr:to>
    <xdr:pic>
      <xdr:nvPicPr>
        <xdr:cNvPr id="345" name="Immagine 344">
          <a:extLst>
            <a:ext uri="{FF2B5EF4-FFF2-40B4-BE49-F238E27FC236}">
              <a16:creationId xmlns:a16="http://schemas.microsoft.com/office/drawing/2014/main" id="{655F09DA-62C7-42D1-40F6-26403535D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6490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304</xdr:row>
      <xdr:rowOff>61913</xdr:rowOff>
    </xdr:from>
    <xdr:to>
      <xdr:col>0</xdr:col>
      <xdr:colOff>809625</xdr:colOff>
      <xdr:row>304</xdr:row>
      <xdr:rowOff>1204913</xdr:rowOff>
    </xdr:to>
    <xdr:pic>
      <xdr:nvPicPr>
        <xdr:cNvPr id="347" name="Immagine 346">
          <a:extLst>
            <a:ext uri="{FF2B5EF4-FFF2-40B4-BE49-F238E27FC236}">
              <a16:creationId xmlns:a16="http://schemas.microsoft.com/office/drawing/2014/main" id="{CE6F462C-BB86-EE2C-751F-096DCB9A6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6617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305</xdr:row>
      <xdr:rowOff>61913</xdr:rowOff>
    </xdr:from>
    <xdr:to>
      <xdr:col>0</xdr:col>
      <xdr:colOff>809625</xdr:colOff>
      <xdr:row>305</xdr:row>
      <xdr:rowOff>1204913</xdr:rowOff>
    </xdr:to>
    <xdr:pic>
      <xdr:nvPicPr>
        <xdr:cNvPr id="349" name="Immagine 348">
          <a:extLst>
            <a:ext uri="{FF2B5EF4-FFF2-40B4-BE49-F238E27FC236}">
              <a16:creationId xmlns:a16="http://schemas.microsoft.com/office/drawing/2014/main" id="{202501F3-5E96-CB57-BF34-8C0493346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67441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307</xdr:row>
      <xdr:rowOff>61913</xdr:rowOff>
    </xdr:from>
    <xdr:to>
      <xdr:col>0</xdr:col>
      <xdr:colOff>809625</xdr:colOff>
      <xdr:row>307</xdr:row>
      <xdr:rowOff>1204913</xdr:rowOff>
    </xdr:to>
    <xdr:pic>
      <xdr:nvPicPr>
        <xdr:cNvPr id="351" name="Immagine 350">
          <a:extLst>
            <a:ext uri="{FF2B5EF4-FFF2-40B4-BE49-F238E27FC236}">
              <a16:creationId xmlns:a16="http://schemas.microsoft.com/office/drawing/2014/main" id="{900FA348-BD55-3BB1-C79D-AFF447182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6997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308</xdr:row>
      <xdr:rowOff>61913</xdr:rowOff>
    </xdr:from>
    <xdr:to>
      <xdr:col>0</xdr:col>
      <xdr:colOff>809625</xdr:colOff>
      <xdr:row>308</xdr:row>
      <xdr:rowOff>1204913</xdr:rowOff>
    </xdr:to>
    <xdr:pic>
      <xdr:nvPicPr>
        <xdr:cNvPr id="353" name="Immagine 352">
          <a:extLst>
            <a:ext uri="{FF2B5EF4-FFF2-40B4-BE49-F238E27FC236}">
              <a16:creationId xmlns:a16="http://schemas.microsoft.com/office/drawing/2014/main" id="{FAC12B56-BBB8-7DAF-F719-DAD24238B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7124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309</xdr:row>
      <xdr:rowOff>61913</xdr:rowOff>
    </xdr:from>
    <xdr:to>
      <xdr:col>0</xdr:col>
      <xdr:colOff>809625</xdr:colOff>
      <xdr:row>309</xdr:row>
      <xdr:rowOff>1204913</xdr:rowOff>
    </xdr:to>
    <xdr:pic>
      <xdr:nvPicPr>
        <xdr:cNvPr id="355" name="Immagine 354">
          <a:extLst>
            <a:ext uri="{FF2B5EF4-FFF2-40B4-BE49-F238E27FC236}">
              <a16:creationId xmlns:a16="http://schemas.microsoft.com/office/drawing/2014/main" id="{D7C938CE-46D3-5F5F-0F54-773FF2A9A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72508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311</xdr:row>
      <xdr:rowOff>61913</xdr:rowOff>
    </xdr:from>
    <xdr:to>
      <xdr:col>0</xdr:col>
      <xdr:colOff>809625</xdr:colOff>
      <xdr:row>311</xdr:row>
      <xdr:rowOff>1204913</xdr:rowOff>
    </xdr:to>
    <xdr:pic>
      <xdr:nvPicPr>
        <xdr:cNvPr id="357" name="Immagine 356">
          <a:extLst>
            <a:ext uri="{FF2B5EF4-FFF2-40B4-BE49-F238E27FC236}">
              <a16:creationId xmlns:a16="http://schemas.microsoft.com/office/drawing/2014/main" id="{A9D3F73A-CF7C-B3F5-59A0-C5C0B028D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7504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312</xdr:row>
      <xdr:rowOff>61913</xdr:rowOff>
    </xdr:from>
    <xdr:to>
      <xdr:col>0</xdr:col>
      <xdr:colOff>809625</xdr:colOff>
      <xdr:row>312</xdr:row>
      <xdr:rowOff>1204913</xdr:rowOff>
    </xdr:to>
    <xdr:pic>
      <xdr:nvPicPr>
        <xdr:cNvPr id="359" name="Immagine 358">
          <a:extLst>
            <a:ext uri="{FF2B5EF4-FFF2-40B4-BE49-F238E27FC236}">
              <a16:creationId xmlns:a16="http://schemas.microsoft.com/office/drawing/2014/main" id="{D90D5C80-5131-2FF1-AD5C-747787177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7630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313</xdr:row>
      <xdr:rowOff>61913</xdr:rowOff>
    </xdr:from>
    <xdr:to>
      <xdr:col>0</xdr:col>
      <xdr:colOff>809625</xdr:colOff>
      <xdr:row>313</xdr:row>
      <xdr:rowOff>1204913</xdr:rowOff>
    </xdr:to>
    <xdr:pic>
      <xdr:nvPicPr>
        <xdr:cNvPr id="361" name="Immagine 360">
          <a:extLst>
            <a:ext uri="{FF2B5EF4-FFF2-40B4-BE49-F238E27FC236}">
              <a16:creationId xmlns:a16="http://schemas.microsoft.com/office/drawing/2014/main" id="{373EDDD0-1A67-39FE-CC78-7B1AA9A7D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7757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315</xdr:row>
      <xdr:rowOff>61913</xdr:rowOff>
    </xdr:from>
    <xdr:to>
      <xdr:col>0</xdr:col>
      <xdr:colOff>809625</xdr:colOff>
      <xdr:row>315</xdr:row>
      <xdr:rowOff>1204913</xdr:rowOff>
    </xdr:to>
    <xdr:pic>
      <xdr:nvPicPr>
        <xdr:cNvPr id="363" name="Immagine 362">
          <a:extLst>
            <a:ext uri="{FF2B5EF4-FFF2-40B4-BE49-F238E27FC236}">
              <a16:creationId xmlns:a16="http://schemas.microsoft.com/office/drawing/2014/main" id="{D33ADDFA-9623-69AC-E1CC-A479F7C32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80109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316</xdr:row>
      <xdr:rowOff>61913</xdr:rowOff>
    </xdr:from>
    <xdr:to>
      <xdr:col>0</xdr:col>
      <xdr:colOff>809625</xdr:colOff>
      <xdr:row>316</xdr:row>
      <xdr:rowOff>1204913</xdr:rowOff>
    </xdr:to>
    <xdr:pic>
      <xdr:nvPicPr>
        <xdr:cNvPr id="365" name="Immagine 364">
          <a:extLst>
            <a:ext uri="{FF2B5EF4-FFF2-40B4-BE49-F238E27FC236}">
              <a16:creationId xmlns:a16="http://schemas.microsoft.com/office/drawing/2014/main" id="{9565D5D6-B885-2013-D7CA-4902BF5D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8137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317</xdr:row>
      <xdr:rowOff>61913</xdr:rowOff>
    </xdr:from>
    <xdr:to>
      <xdr:col>0</xdr:col>
      <xdr:colOff>809625</xdr:colOff>
      <xdr:row>317</xdr:row>
      <xdr:rowOff>1204913</xdr:rowOff>
    </xdr:to>
    <xdr:pic>
      <xdr:nvPicPr>
        <xdr:cNvPr id="367" name="Immagine 366">
          <a:extLst>
            <a:ext uri="{FF2B5EF4-FFF2-40B4-BE49-F238E27FC236}">
              <a16:creationId xmlns:a16="http://schemas.microsoft.com/office/drawing/2014/main" id="{699F5735-E3B3-FFA6-AF88-18968DD85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8264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318</xdr:row>
      <xdr:rowOff>61913</xdr:rowOff>
    </xdr:from>
    <xdr:to>
      <xdr:col>0</xdr:col>
      <xdr:colOff>809625</xdr:colOff>
      <xdr:row>318</xdr:row>
      <xdr:rowOff>1204913</xdr:rowOff>
    </xdr:to>
    <xdr:pic>
      <xdr:nvPicPr>
        <xdr:cNvPr id="369" name="Immagine 368">
          <a:extLst>
            <a:ext uri="{FF2B5EF4-FFF2-40B4-BE49-F238E27FC236}">
              <a16:creationId xmlns:a16="http://schemas.microsoft.com/office/drawing/2014/main" id="{BDD01CC2-08F4-97F8-B74F-CEF1BE62D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8390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319</xdr:row>
      <xdr:rowOff>61913</xdr:rowOff>
    </xdr:from>
    <xdr:to>
      <xdr:col>0</xdr:col>
      <xdr:colOff>809625</xdr:colOff>
      <xdr:row>319</xdr:row>
      <xdr:rowOff>1204913</xdr:rowOff>
    </xdr:to>
    <xdr:pic>
      <xdr:nvPicPr>
        <xdr:cNvPr id="371" name="Immagine 370">
          <a:extLst>
            <a:ext uri="{FF2B5EF4-FFF2-40B4-BE49-F238E27FC236}">
              <a16:creationId xmlns:a16="http://schemas.microsoft.com/office/drawing/2014/main" id="{6BAEB89F-9461-9795-41A6-26014E06B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8517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321</xdr:row>
      <xdr:rowOff>61913</xdr:rowOff>
    </xdr:from>
    <xdr:to>
      <xdr:col>0</xdr:col>
      <xdr:colOff>809625</xdr:colOff>
      <xdr:row>321</xdr:row>
      <xdr:rowOff>1204913</xdr:rowOff>
    </xdr:to>
    <xdr:pic>
      <xdr:nvPicPr>
        <xdr:cNvPr id="373" name="Immagine 372">
          <a:extLst>
            <a:ext uri="{FF2B5EF4-FFF2-40B4-BE49-F238E27FC236}">
              <a16:creationId xmlns:a16="http://schemas.microsoft.com/office/drawing/2014/main" id="{7D0F0B45-BA8A-066B-6CB4-5B7D78328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8771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324</xdr:row>
      <xdr:rowOff>61913</xdr:rowOff>
    </xdr:from>
    <xdr:to>
      <xdr:col>0</xdr:col>
      <xdr:colOff>809625</xdr:colOff>
      <xdr:row>324</xdr:row>
      <xdr:rowOff>1204913</xdr:rowOff>
    </xdr:to>
    <xdr:pic>
      <xdr:nvPicPr>
        <xdr:cNvPr id="375" name="Immagine 374">
          <a:extLst>
            <a:ext uri="{FF2B5EF4-FFF2-40B4-BE49-F238E27FC236}">
              <a16:creationId xmlns:a16="http://schemas.microsoft.com/office/drawing/2014/main" id="{841371E5-5370-6188-58B4-1674CA6120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9151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325</xdr:row>
      <xdr:rowOff>61913</xdr:rowOff>
    </xdr:from>
    <xdr:to>
      <xdr:col>0</xdr:col>
      <xdr:colOff>809625</xdr:colOff>
      <xdr:row>325</xdr:row>
      <xdr:rowOff>1204913</xdr:rowOff>
    </xdr:to>
    <xdr:pic>
      <xdr:nvPicPr>
        <xdr:cNvPr id="377" name="Immagine 376">
          <a:extLst>
            <a:ext uri="{FF2B5EF4-FFF2-40B4-BE49-F238E27FC236}">
              <a16:creationId xmlns:a16="http://schemas.microsoft.com/office/drawing/2014/main" id="{1A79702B-B641-2BBE-449A-8D412DE6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9277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328</xdr:row>
      <xdr:rowOff>61913</xdr:rowOff>
    </xdr:from>
    <xdr:to>
      <xdr:col>0</xdr:col>
      <xdr:colOff>809625</xdr:colOff>
      <xdr:row>328</xdr:row>
      <xdr:rowOff>1204913</xdr:rowOff>
    </xdr:to>
    <xdr:pic>
      <xdr:nvPicPr>
        <xdr:cNvPr id="379" name="Immagine 378">
          <a:extLst>
            <a:ext uri="{FF2B5EF4-FFF2-40B4-BE49-F238E27FC236}">
              <a16:creationId xmlns:a16="http://schemas.microsoft.com/office/drawing/2014/main" id="{5C695FB3-326C-01E3-155B-6F1E42BBD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9657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329</xdr:row>
      <xdr:rowOff>61913</xdr:rowOff>
    </xdr:from>
    <xdr:to>
      <xdr:col>0</xdr:col>
      <xdr:colOff>809625</xdr:colOff>
      <xdr:row>329</xdr:row>
      <xdr:rowOff>1204913</xdr:rowOff>
    </xdr:to>
    <xdr:pic>
      <xdr:nvPicPr>
        <xdr:cNvPr id="381" name="Immagine 380">
          <a:extLst>
            <a:ext uri="{FF2B5EF4-FFF2-40B4-BE49-F238E27FC236}">
              <a16:creationId xmlns:a16="http://schemas.microsoft.com/office/drawing/2014/main" id="{AD73FC85-B619-B08C-8329-7703D5C9D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39784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331</xdr:row>
      <xdr:rowOff>61913</xdr:rowOff>
    </xdr:from>
    <xdr:to>
      <xdr:col>0</xdr:col>
      <xdr:colOff>809625</xdr:colOff>
      <xdr:row>331</xdr:row>
      <xdr:rowOff>1204913</xdr:rowOff>
    </xdr:to>
    <xdr:pic>
      <xdr:nvPicPr>
        <xdr:cNvPr id="383" name="Immagine 382">
          <a:extLst>
            <a:ext uri="{FF2B5EF4-FFF2-40B4-BE49-F238E27FC236}">
              <a16:creationId xmlns:a16="http://schemas.microsoft.com/office/drawing/2014/main" id="{667D0D1F-4E97-9FF0-7359-60820EC6B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0037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332</xdr:row>
      <xdr:rowOff>61913</xdr:rowOff>
    </xdr:from>
    <xdr:to>
      <xdr:col>0</xdr:col>
      <xdr:colOff>809625</xdr:colOff>
      <xdr:row>332</xdr:row>
      <xdr:rowOff>1204913</xdr:rowOff>
    </xdr:to>
    <xdr:pic>
      <xdr:nvPicPr>
        <xdr:cNvPr id="385" name="Immagine 384">
          <a:extLst>
            <a:ext uri="{FF2B5EF4-FFF2-40B4-BE49-F238E27FC236}">
              <a16:creationId xmlns:a16="http://schemas.microsoft.com/office/drawing/2014/main" id="{7DC466E9-18A2-572A-2199-85E9EAE82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0164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334</xdr:row>
      <xdr:rowOff>61913</xdr:rowOff>
    </xdr:from>
    <xdr:to>
      <xdr:col>0</xdr:col>
      <xdr:colOff>809625</xdr:colOff>
      <xdr:row>334</xdr:row>
      <xdr:rowOff>1204913</xdr:rowOff>
    </xdr:to>
    <xdr:pic>
      <xdr:nvPicPr>
        <xdr:cNvPr id="387" name="Immagine 386">
          <a:extLst>
            <a:ext uri="{FF2B5EF4-FFF2-40B4-BE49-F238E27FC236}">
              <a16:creationId xmlns:a16="http://schemas.microsoft.com/office/drawing/2014/main" id="{D994F9FC-4E76-8ADA-DF43-627AB810D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04179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339</xdr:row>
      <xdr:rowOff>61913</xdr:rowOff>
    </xdr:from>
    <xdr:to>
      <xdr:col>0</xdr:col>
      <xdr:colOff>809625</xdr:colOff>
      <xdr:row>339</xdr:row>
      <xdr:rowOff>1204913</xdr:rowOff>
    </xdr:to>
    <xdr:pic>
      <xdr:nvPicPr>
        <xdr:cNvPr id="389" name="Immagine 388">
          <a:extLst>
            <a:ext uri="{FF2B5EF4-FFF2-40B4-BE49-F238E27FC236}">
              <a16:creationId xmlns:a16="http://schemas.microsoft.com/office/drawing/2014/main" id="{50A43141-D7E5-51CD-5AFA-D80DB9B16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1051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341</xdr:row>
      <xdr:rowOff>61913</xdr:rowOff>
    </xdr:from>
    <xdr:to>
      <xdr:col>0</xdr:col>
      <xdr:colOff>809625</xdr:colOff>
      <xdr:row>341</xdr:row>
      <xdr:rowOff>1204913</xdr:rowOff>
    </xdr:to>
    <xdr:pic>
      <xdr:nvPicPr>
        <xdr:cNvPr id="391" name="Immagine 390">
          <a:extLst>
            <a:ext uri="{FF2B5EF4-FFF2-40B4-BE49-F238E27FC236}">
              <a16:creationId xmlns:a16="http://schemas.microsoft.com/office/drawing/2014/main" id="{4E3F7480-D133-B619-5449-7A0CB69A6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1304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346</xdr:row>
      <xdr:rowOff>61913</xdr:rowOff>
    </xdr:from>
    <xdr:to>
      <xdr:col>0</xdr:col>
      <xdr:colOff>809625</xdr:colOff>
      <xdr:row>346</xdr:row>
      <xdr:rowOff>1204913</xdr:rowOff>
    </xdr:to>
    <xdr:pic>
      <xdr:nvPicPr>
        <xdr:cNvPr id="393" name="Immagine 392">
          <a:extLst>
            <a:ext uri="{FF2B5EF4-FFF2-40B4-BE49-F238E27FC236}">
              <a16:creationId xmlns:a16="http://schemas.microsoft.com/office/drawing/2014/main" id="{5819E0D4-C876-0046-1967-8D29A69AF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19380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347</xdr:row>
      <xdr:rowOff>61913</xdr:rowOff>
    </xdr:from>
    <xdr:to>
      <xdr:col>0</xdr:col>
      <xdr:colOff>809625</xdr:colOff>
      <xdr:row>347</xdr:row>
      <xdr:rowOff>1204913</xdr:rowOff>
    </xdr:to>
    <xdr:pic>
      <xdr:nvPicPr>
        <xdr:cNvPr id="395" name="Immagine 394">
          <a:extLst>
            <a:ext uri="{FF2B5EF4-FFF2-40B4-BE49-F238E27FC236}">
              <a16:creationId xmlns:a16="http://schemas.microsoft.com/office/drawing/2014/main" id="{41251423-AB02-EED8-D4A7-C719AB40B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2064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350</xdr:row>
      <xdr:rowOff>61913</xdr:rowOff>
    </xdr:from>
    <xdr:to>
      <xdr:col>0</xdr:col>
      <xdr:colOff>809625</xdr:colOff>
      <xdr:row>350</xdr:row>
      <xdr:rowOff>1204913</xdr:rowOff>
    </xdr:to>
    <xdr:pic>
      <xdr:nvPicPr>
        <xdr:cNvPr id="397" name="Immagine 396">
          <a:extLst>
            <a:ext uri="{FF2B5EF4-FFF2-40B4-BE49-F238E27FC236}">
              <a16:creationId xmlns:a16="http://schemas.microsoft.com/office/drawing/2014/main" id="{9DECB0E6-AB20-C547-5311-DB77BED80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24448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351</xdr:row>
      <xdr:rowOff>61913</xdr:rowOff>
    </xdr:from>
    <xdr:to>
      <xdr:col>0</xdr:col>
      <xdr:colOff>809625</xdr:colOff>
      <xdr:row>351</xdr:row>
      <xdr:rowOff>1204913</xdr:rowOff>
    </xdr:to>
    <xdr:pic>
      <xdr:nvPicPr>
        <xdr:cNvPr id="399" name="Immagine 398">
          <a:extLst>
            <a:ext uri="{FF2B5EF4-FFF2-40B4-BE49-F238E27FC236}">
              <a16:creationId xmlns:a16="http://schemas.microsoft.com/office/drawing/2014/main" id="{F7EEFB9B-F9C9-CE1F-C9DD-3623B98D1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2571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352</xdr:row>
      <xdr:rowOff>61913</xdr:rowOff>
    </xdr:from>
    <xdr:to>
      <xdr:col>0</xdr:col>
      <xdr:colOff>809625</xdr:colOff>
      <xdr:row>352</xdr:row>
      <xdr:rowOff>1204913</xdr:rowOff>
    </xdr:to>
    <xdr:pic>
      <xdr:nvPicPr>
        <xdr:cNvPr id="401" name="Immagine 400">
          <a:extLst>
            <a:ext uri="{FF2B5EF4-FFF2-40B4-BE49-F238E27FC236}">
              <a16:creationId xmlns:a16="http://schemas.microsoft.com/office/drawing/2014/main" id="{30416BFD-7674-0B48-3CF8-AEAAB6568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2698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353</xdr:row>
      <xdr:rowOff>61913</xdr:rowOff>
    </xdr:from>
    <xdr:to>
      <xdr:col>0</xdr:col>
      <xdr:colOff>809625</xdr:colOff>
      <xdr:row>353</xdr:row>
      <xdr:rowOff>1204913</xdr:rowOff>
    </xdr:to>
    <xdr:pic>
      <xdr:nvPicPr>
        <xdr:cNvPr id="403" name="Immagine 402">
          <a:extLst>
            <a:ext uri="{FF2B5EF4-FFF2-40B4-BE49-F238E27FC236}">
              <a16:creationId xmlns:a16="http://schemas.microsoft.com/office/drawing/2014/main" id="{A0A61814-DE56-5C95-6FED-263F2CAAB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2824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354</xdr:row>
      <xdr:rowOff>61913</xdr:rowOff>
    </xdr:from>
    <xdr:to>
      <xdr:col>0</xdr:col>
      <xdr:colOff>809625</xdr:colOff>
      <xdr:row>354</xdr:row>
      <xdr:rowOff>1204913</xdr:rowOff>
    </xdr:to>
    <xdr:pic>
      <xdr:nvPicPr>
        <xdr:cNvPr id="405" name="Immagine 404">
          <a:extLst>
            <a:ext uri="{FF2B5EF4-FFF2-40B4-BE49-F238E27FC236}">
              <a16:creationId xmlns:a16="http://schemas.microsoft.com/office/drawing/2014/main" id="{D315F71E-8A06-197F-0675-5DBA5F36E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2951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355</xdr:row>
      <xdr:rowOff>61913</xdr:rowOff>
    </xdr:from>
    <xdr:to>
      <xdr:col>0</xdr:col>
      <xdr:colOff>809625</xdr:colOff>
      <xdr:row>355</xdr:row>
      <xdr:rowOff>1204913</xdr:rowOff>
    </xdr:to>
    <xdr:pic>
      <xdr:nvPicPr>
        <xdr:cNvPr id="407" name="Immagine 406">
          <a:extLst>
            <a:ext uri="{FF2B5EF4-FFF2-40B4-BE49-F238E27FC236}">
              <a16:creationId xmlns:a16="http://schemas.microsoft.com/office/drawing/2014/main" id="{25C4B8C1-B1D3-9463-F201-480D5C35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3078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356</xdr:row>
      <xdr:rowOff>61913</xdr:rowOff>
    </xdr:from>
    <xdr:to>
      <xdr:col>0</xdr:col>
      <xdr:colOff>809625</xdr:colOff>
      <xdr:row>356</xdr:row>
      <xdr:rowOff>1204913</xdr:rowOff>
    </xdr:to>
    <xdr:pic>
      <xdr:nvPicPr>
        <xdr:cNvPr id="409" name="Immagine 408">
          <a:extLst>
            <a:ext uri="{FF2B5EF4-FFF2-40B4-BE49-F238E27FC236}">
              <a16:creationId xmlns:a16="http://schemas.microsoft.com/office/drawing/2014/main" id="{3EDA454C-E888-E865-60DF-15337DE0E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3204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359</xdr:row>
      <xdr:rowOff>61913</xdr:rowOff>
    </xdr:from>
    <xdr:to>
      <xdr:col>0</xdr:col>
      <xdr:colOff>809625</xdr:colOff>
      <xdr:row>359</xdr:row>
      <xdr:rowOff>1204913</xdr:rowOff>
    </xdr:to>
    <xdr:pic>
      <xdr:nvPicPr>
        <xdr:cNvPr id="411" name="Immagine 410">
          <a:extLst>
            <a:ext uri="{FF2B5EF4-FFF2-40B4-BE49-F238E27FC236}">
              <a16:creationId xmlns:a16="http://schemas.microsoft.com/office/drawing/2014/main" id="{E0F87541-AB9D-7E78-8EB3-77A522531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35849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360</xdr:row>
      <xdr:rowOff>61913</xdr:rowOff>
    </xdr:from>
    <xdr:to>
      <xdr:col>0</xdr:col>
      <xdr:colOff>809625</xdr:colOff>
      <xdr:row>360</xdr:row>
      <xdr:rowOff>1204913</xdr:rowOff>
    </xdr:to>
    <xdr:pic>
      <xdr:nvPicPr>
        <xdr:cNvPr id="413" name="Immagine 412">
          <a:extLst>
            <a:ext uri="{FF2B5EF4-FFF2-40B4-BE49-F238E27FC236}">
              <a16:creationId xmlns:a16="http://schemas.microsoft.com/office/drawing/2014/main" id="{E9D244D4-CF78-0860-B8E4-2CA08BA03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3711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364</xdr:row>
      <xdr:rowOff>61913</xdr:rowOff>
    </xdr:from>
    <xdr:to>
      <xdr:col>0</xdr:col>
      <xdr:colOff>809625</xdr:colOff>
      <xdr:row>364</xdr:row>
      <xdr:rowOff>1204913</xdr:rowOff>
    </xdr:to>
    <xdr:pic>
      <xdr:nvPicPr>
        <xdr:cNvPr id="415" name="Immagine 414">
          <a:extLst>
            <a:ext uri="{FF2B5EF4-FFF2-40B4-BE49-F238E27FC236}">
              <a16:creationId xmlns:a16="http://schemas.microsoft.com/office/drawing/2014/main" id="{1E2C4442-675E-528C-FEC8-B5B927F26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2183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365</xdr:row>
      <xdr:rowOff>61913</xdr:rowOff>
    </xdr:from>
    <xdr:to>
      <xdr:col>0</xdr:col>
      <xdr:colOff>809625</xdr:colOff>
      <xdr:row>365</xdr:row>
      <xdr:rowOff>1204913</xdr:rowOff>
    </xdr:to>
    <xdr:pic>
      <xdr:nvPicPr>
        <xdr:cNvPr id="417" name="Immagine 416">
          <a:extLst>
            <a:ext uri="{FF2B5EF4-FFF2-40B4-BE49-F238E27FC236}">
              <a16:creationId xmlns:a16="http://schemas.microsoft.com/office/drawing/2014/main" id="{835A42FE-13C5-1AE4-6D63-109894AE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3450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366</xdr:row>
      <xdr:rowOff>61913</xdr:rowOff>
    </xdr:from>
    <xdr:to>
      <xdr:col>0</xdr:col>
      <xdr:colOff>809625</xdr:colOff>
      <xdr:row>366</xdr:row>
      <xdr:rowOff>1204913</xdr:rowOff>
    </xdr:to>
    <xdr:pic>
      <xdr:nvPicPr>
        <xdr:cNvPr id="419" name="Immagine 418">
          <a:extLst>
            <a:ext uri="{FF2B5EF4-FFF2-40B4-BE49-F238E27FC236}">
              <a16:creationId xmlns:a16="http://schemas.microsoft.com/office/drawing/2014/main" id="{53B9F2EC-F100-5CCD-DC28-FE3160834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4717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367</xdr:row>
      <xdr:rowOff>61913</xdr:rowOff>
    </xdr:from>
    <xdr:to>
      <xdr:col>0</xdr:col>
      <xdr:colOff>809625</xdr:colOff>
      <xdr:row>367</xdr:row>
      <xdr:rowOff>1204913</xdr:rowOff>
    </xdr:to>
    <xdr:pic>
      <xdr:nvPicPr>
        <xdr:cNvPr id="421" name="Immagine 420">
          <a:extLst>
            <a:ext uri="{FF2B5EF4-FFF2-40B4-BE49-F238E27FC236}">
              <a16:creationId xmlns:a16="http://schemas.microsoft.com/office/drawing/2014/main" id="{689A0BD5-C218-BD7E-FB43-5DC1E50D9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5984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368</xdr:row>
      <xdr:rowOff>61913</xdr:rowOff>
    </xdr:from>
    <xdr:to>
      <xdr:col>0</xdr:col>
      <xdr:colOff>809625</xdr:colOff>
      <xdr:row>368</xdr:row>
      <xdr:rowOff>1204913</xdr:rowOff>
    </xdr:to>
    <xdr:pic>
      <xdr:nvPicPr>
        <xdr:cNvPr id="423" name="Immagine 422">
          <a:extLst>
            <a:ext uri="{FF2B5EF4-FFF2-40B4-BE49-F238E27FC236}">
              <a16:creationId xmlns:a16="http://schemas.microsoft.com/office/drawing/2014/main" id="{4C790869-0084-8734-C23B-5F7F6A4093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7251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369</xdr:row>
      <xdr:rowOff>61913</xdr:rowOff>
    </xdr:from>
    <xdr:to>
      <xdr:col>0</xdr:col>
      <xdr:colOff>809625</xdr:colOff>
      <xdr:row>369</xdr:row>
      <xdr:rowOff>1204913</xdr:rowOff>
    </xdr:to>
    <xdr:pic>
      <xdr:nvPicPr>
        <xdr:cNvPr id="425" name="Immagine 424">
          <a:extLst>
            <a:ext uri="{FF2B5EF4-FFF2-40B4-BE49-F238E27FC236}">
              <a16:creationId xmlns:a16="http://schemas.microsoft.com/office/drawing/2014/main" id="{87047BA9-ECC4-023C-BF2D-BD7780BB2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48517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379</xdr:row>
      <xdr:rowOff>61913</xdr:rowOff>
    </xdr:from>
    <xdr:to>
      <xdr:col>0</xdr:col>
      <xdr:colOff>809625</xdr:colOff>
      <xdr:row>379</xdr:row>
      <xdr:rowOff>1204913</xdr:rowOff>
    </xdr:to>
    <xdr:pic>
      <xdr:nvPicPr>
        <xdr:cNvPr id="427" name="Immagine 426">
          <a:extLst>
            <a:ext uri="{FF2B5EF4-FFF2-40B4-BE49-F238E27FC236}">
              <a16:creationId xmlns:a16="http://schemas.microsoft.com/office/drawing/2014/main" id="{16D04448-CF2C-DB4D-C443-33FA43BB0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6118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383</xdr:row>
      <xdr:rowOff>61913</xdr:rowOff>
    </xdr:from>
    <xdr:to>
      <xdr:col>0</xdr:col>
      <xdr:colOff>809625</xdr:colOff>
      <xdr:row>383</xdr:row>
      <xdr:rowOff>1204913</xdr:rowOff>
    </xdr:to>
    <xdr:pic>
      <xdr:nvPicPr>
        <xdr:cNvPr id="429" name="Immagine 428">
          <a:extLst>
            <a:ext uri="{FF2B5EF4-FFF2-40B4-BE49-F238E27FC236}">
              <a16:creationId xmlns:a16="http://schemas.microsoft.com/office/drawing/2014/main" id="{49493731-DD99-3D56-2B4F-7E7FA1400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66253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392</xdr:row>
      <xdr:rowOff>61913</xdr:rowOff>
    </xdr:from>
    <xdr:to>
      <xdr:col>0</xdr:col>
      <xdr:colOff>809625</xdr:colOff>
      <xdr:row>392</xdr:row>
      <xdr:rowOff>1204913</xdr:rowOff>
    </xdr:to>
    <xdr:pic>
      <xdr:nvPicPr>
        <xdr:cNvPr id="431" name="Immagine 430">
          <a:extLst>
            <a:ext uri="{FF2B5EF4-FFF2-40B4-BE49-F238E27FC236}">
              <a16:creationId xmlns:a16="http://schemas.microsoft.com/office/drawing/2014/main" id="{980A646C-019F-30F9-910F-6127118B3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77654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393</xdr:row>
      <xdr:rowOff>61913</xdr:rowOff>
    </xdr:from>
    <xdr:to>
      <xdr:col>0</xdr:col>
      <xdr:colOff>809625</xdr:colOff>
      <xdr:row>393</xdr:row>
      <xdr:rowOff>1204913</xdr:rowOff>
    </xdr:to>
    <xdr:pic>
      <xdr:nvPicPr>
        <xdr:cNvPr id="433" name="Immagine 432">
          <a:extLst>
            <a:ext uri="{FF2B5EF4-FFF2-40B4-BE49-F238E27FC236}">
              <a16:creationId xmlns:a16="http://schemas.microsoft.com/office/drawing/2014/main" id="{93648A3C-C415-8DCB-1C2F-FB2802B0B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78921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408</xdr:row>
      <xdr:rowOff>61913</xdr:rowOff>
    </xdr:from>
    <xdr:to>
      <xdr:col>0</xdr:col>
      <xdr:colOff>809625</xdr:colOff>
      <xdr:row>408</xdr:row>
      <xdr:rowOff>1204913</xdr:rowOff>
    </xdr:to>
    <xdr:pic>
      <xdr:nvPicPr>
        <xdr:cNvPr id="435" name="Immagine 434">
          <a:extLst>
            <a:ext uri="{FF2B5EF4-FFF2-40B4-BE49-F238E27FC236}">
              <a16:creationId xmlns:a16="http://schemas.microsoft.com/office/drawing/2014/main" id="{16F99116-2446-4B71-72A5-9B86108CE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9792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409</xdr:row>
      <xdr:rowOff>61913</xdr:rowOff>
    </xdr:from>
    <xdr:to>
      <xdr:col>0</xdr:col>
      <xdr:colOff>809625</xdr:colOff>
      <xdr:row>409</xdr:row>
      <xdr:rowOff>1204913</xdr:rowOff>
    </xdr:to>
    <xdr:pic>
      <xdr:nvPicPr>
        <xdr:cNvPr id="437" name="Immagine 436">
          <a:extLst>
            <a:ext uri="{FF2B5EF4-FFF2-40B4-BE49-F238E27FC236}">
              <a16:creationId xmlns:a16="http://schemas.microsoft.com/office/drawing/2014/main" id="{7D208D59-C661-9A5C-88D0-1424770535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49919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410</xdr:row>
      <xdr:rowOff>61913</xdr:rowOff>
    </xdr:from>
    <xdr:to>
      <xdr:col>0</xdr:col>
      <xdr:colOff>809625</xdr:colOff>
      <xdr:row>410</xdr:row>
      <xdr:rowOff>1204913</xdr:rowOff>
    </xdr:to>
    <xdr:pic>
      <xdr:nvPicPr>
        <xdr:cNvPr id="439" name="Immagine 438">
          <a:extLst>
            <a:ext uri="{FF2B5EF4-FFF2-40B4-BE49-F238E27FC236}">
              <a16:creationId xmlns:a16="http://schemas.microsoft.com/office/drawing/2014/main" id="{FC8A871A-51B8-7798-67FE-8217E1A8A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00457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411</xdr:row>
      <xdr:rowOff>61913</xdr:rowOff>
    </xdr:from>
    <xdr:to>
      <xdr:col>0</xdr:col>
      <xdr:colOff>809625</xdr:colOff>
      <xdr:row>411</xdr:row>
      <xdr:rowOff>1204913</xdr:rowOff>
    </xdr:to>
    <xdr:pic>
      <xdr:nvPicPr>
        <xdr:cNvPr id="441" name="Immagine 440">
          <a:extLst>
            <a:ext uri="{FF2B5EF4-FFF2-40B4-BE49-F238E27FC236}">
              <a16:creationId xmlns:a16="http://schemas.microsoft.com/office/drawing/2014/main" id="{FCC5FE25-354E-5DF3-8A40-25A4C4821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0172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412</xdr:row>
      <xdr:rowOff>61913</xdr:rowOff>
    </xdr:from>
    <xdr:to>
      <xdr:col>0</xdr:col>
      <xdr:colOff>809625</xdr:colOff>
      <xdr:row>412</xdr:row>
      <xdr:rowOff>1204913</xdr:rowOff>
    </xdr:to>
    <xdr:pic>
      <xdr:nvPicPr>
        <xdr:cNvPr id="443" name="Immagine 442">
          <a:extLst>
            <a:ext uri="{FF2B5EF4-FFF2-40B4-BE49-F238E27FC236}">
              <a16:creationId xmlns:a16="http://schemas.microsoft.com/office/drawing/2014/main" id="{81B7F0A3-8EA3-A578-32FB-C3FB74A24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0299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414</xdr:row>
      <xdr:rowOff>61913</xdr:rowOff>
    </xdr:from>
    <xdr:to>
      <xdr:col>0</xdr:col>
      <xdr:colOff>809625</xdr:colOff>
      <xdr:row>414</xdr:row>
      <xdr:rowOff>1204913</xdr:rowOff>
    </xdr:to>
    <xdr:pic>
      <xdr:nvPicPr>
        <xdr:cNvPr id="445" name="Immagine 444">
          <a:extLst>
            <a:ext uri="{FF2B5EF4-FFF2-40B4-BE49-F238E27FC236}">
              <a16:creationId xmlns:a16="http://schemas.microsoft.com/office/drawing/2014/main" id="{1DC3E546-4633-6767-F594-26C8416B1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05525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416</xdr:row>
      <xdr:rowOff>61913</xdr:rowOff>
    </xdr:from>
    <xdr:to>
      <xdr:col>0</xdr:col>
      <xdr:colOff>809625</xdr:colOff>
      <xdr:row>416</xdr:row>
      <xdr:rowOff>1204913</xdr:rowOff>
    </xdr:to>
    <xdr:pic>
      <xdr:nvPicPr>
        <xdr:cNvPr id="447" name="Immagine 446">
          <a:extLst>
            <a:ext uri="{FF2B5EF4-FFF2-40B4-BE49-F238E27FC236}">
              <a16:creationId xmlns:a16="http://schemas.microsoft.com/office/drawing/2014/main" id="{8A31B4FD-31DF-0DD3-EDC9-857E699E6D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0805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420</xdr:row>
      <xdr:rowOff>61913</xdr:rowOff>
    </xdr:from>
    <xdr:to>
      <xdr:col>0</xdr:col>
      <xdr:colOff>809625</xdr:colOff>
      <xdr:row>420</xdr:row>
      <xdr:rowOff>1204913</xdr:rowOff>
    </xdr:to>
    <xdr:pic>
      <xdr:nvPicPr>
        <xdr:cNvPr id="449" name="Immagine 448">
          <a:extLst>
            <a:ext uri="{FF2B5EF4-FFF2-40B4-BE49-F238E27FC236}">
              <a16:creationId xmlns:a16="http://schemas.microsoft.com/office/drawing/2014/main" id="{C8BBECC6-CEB9-47DE-5AC0-E6E83B7A9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1312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421</xdr:row>
      <xdr:rowOff>61913</xdr:rowOff>
    </xdr:from>
    <xdr:to>
      <xdr:col>0</xdr:col>
      <xdr:colOff>809625</xdr:colOff>
      <xdr:row>421</xdr:row>
      <xdr:rowOff>1204913</xdr:rowOff>
    </xdr:to>
    <xdr:pic>
      <xdr:nvPicPr>
        <xdr:cNvPr id="451" name="Immagine 450">
          <a:extLst>
            <a:ext uri="{FF2B5EF4-FFF2-40B4-BE49-F238E27FC236}">
              <a16:creationId xmlns:a16="http://schemas.microsoft.com/office/drawing/2014/main" id="{76781282-6283-37BE-53FA-403440A81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1439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424</xdr:row>
      <xdr:rowOff>61913</xdr:rowOff>
    </xdr:from>
    <xdr:to>
      <xdr:col>0</xdr:col>
      <xdr:colOff>809625</xdr:colOff>
      <xdr:row>424</xdr:row>
      <xdr:rowOff>1204913</xdr:rowOff>
    </xdr:to>
    <xdr:pic>
      <xdr:nvPicPr>
        <xdr:cNvPr id="453" name="Immagine 452">
          <a:extLst>
            <a:ext uri="{FF2B5EF4-FFF2-40B4-BE49-F238E27FC236}">
              <a16:creationId xmlns:a16="http://schemas.microsoft.com/office/drawing/2014/main" id="{1D52CB2E-1B94-5E4A-4636-424D3F2E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18193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425</xdr:row>
      <xdr:rowOff>61913</xdr:rowOff>
    </xdr:from>
    <xdr:to>
      <xdr:col>0</xdr:col>
      <xdr:colOff>809625</xdr:colOff>
      <xdr:row>425</xdr:row>
      <xdr:rowOff>1204913</xdr:rowOff>
    </xdr:to>
    <xdr:pic>
      <xdr:nvPicPr>
        <xdr:cNvPr id="455" name="Immagine 454">
          <a:extLst>
            <a:ext uri="{FF2B5EF4-FFF2-40B4-BE49-F238E27FC236}">
              <a16:creationId xmlns:a16="http://schemas.microsoft.com/office/drawing/2014/main" id="{EBD47C49-5CB1-2428-662A-CC922704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19460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426</xdr:row>
      <xdr:rowOff>61913</xdr:rowOff>
    </xdr:from>
    <xdr:to>
      <xdr:col>0</xdr:col>
      <xdr:colOff>809625</xdr:colOff>
      <xdr:row>426</xdr:row>
      <xdr:rowOff>1204913</xdr:rowOff>
    </xdr:to>
    <xdr:pic>
      <xdr:nvPicPr>
        <xdr:cNvPr id="457" name="Immagine 456">
          <a:extLst>
            <a:ext uri="{FF2B5EF4-FFF2-40B4-BE49-F238E27FC236}">
              <a16:creationId xmlns:a16="http://schemas.microsoft.com/office/drawing/2014/main" id="{6A186BB1-6799-0F9E-D21D-379C250616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0726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427</xdr:row>
      <xdr:rowOff>61913</xdr:rowOff>
    </xdr:from>
    <xdr:to>
      <xdr:col>0</xdr:col>
      <xdr:colOff>809625</xdr:colOff>
      <xdr:row>427</xdr:row>
      <xdr:rowOff>1204913</xdr:rowOff>
    </xdr:to>
    <xdr:pic>
      <xdr:nvPicPr>
        <xdr:cNvPr id="459" name="Immagine 458">
          <a:extLst>
            <a:ext uri="{FF2B5EF4-FFF2-40B4-BE49-F238E27FC236}">
              <a16:creationId xmlns:a16="http://schemas.microsoft.com/office/drawing/2014/main" id="{CA1E42BF-C917-00DB-4F91-24349ED9F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1993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428</xdr:row>
      <xdr:rowOff>61913</xdr:rowOff>
    </xdr:from>
    <xdr:to>
      <xdr:col>0</xdr:col>
      <xdr:colOff>809625</xdr:colOff>
      <xdr:row>428</xdr:row>
      <xdr:rowOff>1204913</xdr:rowOff>
    </xdr:to>
    <xdr:pic>
      <xdr:nvPicPr>
        <xdr:cNvPr id="461" name="Immagine 460">
          <a:extLst>
            <a:ext uri="{FF2B5EF4-FFF2-40B4-BE49-F238E27FC236}">
              <a16:creationId xmlns:a16="http://schemas.microsoft.com/office/drawing/2014/main" id="{CB49FBC7-7DB8-2213-96B4-CBE6A24BBA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3260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429</xdr:row>
      <xdr:rowOff>61913</xdr:rowOff>
    </xdr:from>
    <xdr:to>
      <xdr:col>0</xdr:col>
      <xdr:colOff>809625</xdr:colOff>
      <xdr:row>429</xdr:row>
      <xdr:rowOff>1204913</xdr:rowOff>
    </xdr:to>
    <xdr:pic>
      <xdr:nvPicPr>
        <xdr:cNvPr id="463" name="Immagine 462">
          <a:extLst>
            <a:ext uri="{FF2B5EF4-FFF2-40B4-BE49-F238E27FC236}">
              <a16:creationId xmlns:a16="http://schemas.microsoft.com/office/drawing/2014/main" id="{78CEF369-B722-5B36-52E0-9FBBC2CE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452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430</xdr:row>
      <xdr:rowOff>61913</xdr:rowOff>
    </xdr:from>
    <xdr:to>
      <xdr:col>0</xdr:col>
      <xdr:colOff>809625</xdr:colOff>
      <xdr:row>430</xdr:row>
      <xdr:rowOff>1204913</xdr:rowOff>
    </xdr:to>
    <xdr:pic>
      <xdr:nvPicPr>
        <xdr:cNvPr id="465" name="Immagine 464">
          <a:extLst>
            <a:ext uri="{FF2B5EF4-FFF2-40B4-BE49-F238E27FC236}">
              <a16:creationId xmlns:a16="http://schemas.microsoft.com/office/drawing/2014/main" id="{E4F8EFC6-914C-03E9-EAA9-1FC79E7691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579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431</xdr:row>
      <xdr:rowOff>61913</xdr:rowOff>
    </xdr:from>
    <xdr:to>
      <xdr:col>0</xdr:col>
      <xdr:colOff>809625</xdr:colOff>
      <xdr:row>431</xdr:row>
      <xdr:rowOff>1204913</xdr:rowOff>
    </xdr:to>
    <xdr:pic>
      <xdr:nvPicPr>
        <xdr:cNvPr id="467" name="Immagine 466">
          <a:extLst>
            <a:ext uri="{FF2B5EF4-FFF2-40B4-BE49-F238E27FC236}">
              <a16:creationId xmlns:a16="http://schemas.microsoft.com/office/drawing/2014/main" id="{075A2FB6-1D18-3E92-569C-D2F8B9D14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706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432</xdr:row>
      <xdr:rowOff>61913</xdr:rowOff>
    </xdr:from>
    <xdr:to>
      <xdr:col>0</xdr:col>
      <xdr:colOff>809625</xdr:colOff>
      <xdr:row>432</xdr:row>
      <xdr:rowOff>1204913</xdr:rowOff>
    </xdr:to>
    <xdr:pic>
      <xdr:nvPicPr>
        <xdr:cNvPr id="469" name="Immagine 468">
          <a:extLst>
            <a:ext uri="{FF2B5EF4-FFF2-40B4-BE49-F238E27FC236}">
              <a16:creationId xmlns:a16="http://schemas.microsoft.com/office/drawing/2014/main" id="{805167F3-CE85-DA01-A5E0-096A0C60F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832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433</xdr:row>
      <xdr:rowOff>61913</xdr:rowOff>
    </xdr:from>
    <xdr:to>
      <xdr:col>0</xdr:col>
      <xdr:colOff>809625</xdr:colOff>
      <xdr:row>433</xdr:row>
      <xdr:rowOff>1204913</xdr:rowOff>
    </xdr:to>
    <xdr:pic>
      <xdr:nvPicPr>
        <xdr:cNvPr id="471" name="Immagine 470">
          <a:extLst>
            <a:ext uri="{FF2B5EF4-FFF2-40B4-BE49-F238E27FC236}">
              <a16:creationId xmlns:a16="http://schemas.microsoft.com/office/drawing/2014/main" id="{39A952FF-C3BB-6B22-7756-2128A59F6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29594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434</xdr:row>
      <xdr:rowOff>61913</xdr:rowOff>
    </xdr:from>
    <xdr:to>
      <xdr:col>0</xdr:col>
      <xdr:colOff>809625</xdr:colOff>
      <xdr:row>434</xdr:row>
      <xdr:rowOff>1204913</xdr:rowOff>
    </xdr:to>
    <xdr:pic>
      <xdr:nvPicPr>
        <xdr:cNvPr id="473" name="Immagine 472">
          <a:extLst>
            <a:ext uri="{FF2B5EF4-FFF2-40B4-BE49-F238E27FC236}">
              <a16:creationId xmlns:a16="http://schemas.microsoft.com/office/drawing/2014/main" id="{DF1ED92D-F7BF-053B-0344-BBDD0CEF2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086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435</xdr:row>
      <xdr:rowOff>61913</xdr:rowOff>
    </xdr:from>
    <xdr:to>
      <xdr:col>0</xdr:col>
      <xdr:colOff>809625</xdr:colOff>
      <xdr:row>435</xdr:row>
      <xdr:rowOff>1204913</xdr:rowOff>
    </xdr:to>
    <xdr:pic>
      <xdr:nvPicPr>
        <xdr:cNvPr id="475" name="Immagine 474">
          <a:extLst>
            <a:ext uri="{FF2B5EF4-FFF2-40B4-BE49-F238E27FC236}">
              <a16:creationId xmlns:a16="http://schemas.microsoft.com/office/drawing/2014/main" id="{B136BBB2-E479-FC99-F3FB-397B6AA58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212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436</xdr:row>
      <xdr:rowOff>61913</xdr:rowOff>
    </xdr:from>
    <xdr:to>
      <xdr:col>0</xdr:col>
      <xdr:colOff>809625</xdr:colOff>
      <xdr:row>436</xdr:row>
      <xdr:rowOff>1204913</xdr:rowOff>
    </xdr:to>
    <xdr:pic>
      <xdr:nvPicPr>
        <xdr:cNvPr id="477" name="Immagine 476">
          <a:extLst>
            <a:ext uri="{FF2B5EF4-FFF2-40B4-BE49-F238E27FC236}">
              <a16:creationId xmlns:a16="http://schemas.microsoft.com/office/drawing/2014/main" id="{DAABAB56-F9B2-0EDE-44B1-DA477C5C2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339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437</xdr:row>
      <xdr:rowOff>61913</xdr:rowOff>
    </xdr:from>
    <xdr:to>
      <xdr:col>0</xdr:col>
      <xdr:colOff>809625</xdr:colOff>
      <xdr:row>437</xdr:row>
      <xdr:rowOff>1204913</xdr:rowOff>
    </xdr:to>
    <xdr:pic>
      <xdr:nvPicPr>
        <xdr:cNvPr id="479" name="Immagine 478">
          <a:extLst>
            <a:ext uri="{FF2B5EF4-FFF2-40B4-BE49-F238E27FC236}">
              <a16:creationId xmlns:a16="http://schemas.microsoft.com/office/drawing/2014/main" id="{A5E1827C-344C-5D7F-5B57-B81B219BE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466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438</xdr:row>
      <xdr:rowOff>61913</xdr:rowOff>
    </xdr:from>
    <xdr:to>
      <xdr:col>0</xdr:col>
      <xdr:colOff>809625</xdr:colOff>
      <xdr:row>438</xdr:row>
      <xdr:rowOff>1204913</xdr:rowOff>
    </xdr:to>
    <xdr:pic>
      <xdr:nvPicPr>
        <xdr:cNvPr id="481" name="Immagine 480">
          <a:extLst>
            <a:ext uri="{FF2B5EF4-FFF2-40B4-BE49-F238E27FC236}">
              <a16:creationId xmlns:a16="http://schemas.microsoft.com/office/drawing/2014/main" id="{939609FF-37B8-5038-FBFA-884BD06F76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592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439</xdr:row>
      <xdr:rowOff>61913</xdr:rowOff>
    </xdr:from>
    <xdr:to>
      <xdr:col>0</xdr:col>
      <xdr:colOff>809625</xdr:colOff>
      <xdr:row>439</xdr:row>
      <xdr:rowOff>1204913</xdr:rowOff>
    </xdr:to>
    <xdr:pic>
      <xdr:nvPicPr>
        <xdr:cNvPr id="483" name="Immagine 482">
          <a:extLst>
            <a:ext uri="{FF2B5EF4-FFF2-40B4-BE49-F238E27FC236}">
              <a16:creationId xmlns:a16="http://schemas.microsoft.com/office/drawing/2014/main" id="{EC3FDFD3-F859-2932-49DD-842B0D2B5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719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440</xdr:row>
      <xdr:rowOff>61913</xdr:rowOff>
    </xdr:from>
    <xdr:to>
      <xdr:col>0</xdr:col>
      <xdr:colOff>809625</xdr:colOff>
      <xdr:row>440</xdr:row>
      <xdr:rowOff>1204913</xdr:rowOff>
    </xdr:to>
    <xdr:pic>
      <xdr:nvPicPr>
        <xdr:cNvPr id="485" name="Immagine 484">
          <a:extLst>
            <a:ext uri="{FF2B5EF4-FFF2-40B4-BE49-F238E27FC236}">
              <a16:creationId xmlns:a16="http://schemas.microsoft.com/office/drawing/2014/main" id="{05376D81-2F82-F8A1-6910-9315F85B6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3846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442</xdr:row>
      <xdr:rowOff>61913</xdr:rowOff>
    </xdr:from>
    <xdr:to>
      <xdr:col>0</xdr:col>
      <xdr:colOff>809625</xdr:colOff>
      <xdr:row>442</xdr:row>
      <xdr:rowOff>1204913</xdr:rowOff>
    </xdr:to>
    <xdr:pic>
      <xdr:nvPicPr>
        <xdr:cNvPr id="487" name="Immagine 486">
          <a:extLst>
            <a:ext uri="{FF2B5EF4-FFF2-40B4-BE49-F238E27FC236}">
              <a16:creationId xmlns:a16="http://schemas.microsoft.com/office/drawing/2014/main" id="{AB401B33-9A8E-9FAD-E526-FF58069C6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40996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443</xdr:row>
      <xdr:rowOff>61913</xdr:rowOff>
    </xdr:from>
    <xdr:to>
      <xdr:col>0</xdr:col>
      <xdr:colOff>809625</xdr:colOff>
      <xdr:row>443</xdr:row>
      <xdr:rowOff>1204913</xdr:rowOff>
    </xdr:to>
    <xdr:pic>
      <xdr:nvPicPr>
        <xdr:cNvPr id="489" name="Immagine 488">
          <a:extLst>
            <a:ext uri="{FF2B5EF4-FFF2-40B4-BE49-F238E27FC236}">
              <a16:creationId xmlns:a16="http://schemas.microsoft.com/office/drawing/2014/main" id="{2B5439A6-94C4-69FF-025B-2D7637732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42263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446</xdr:row>
      <xdr:rowOff>61913</xdr:rowOff>
    </xdr:from>
    <xdr:to>
      <xdr:col>0</xdr:col>
      <xdr:colOff>809625</xdr:colOff>
      <xdr:row>446</xdr:row>
      <xdr:rowOff>1204913</xdr:rowOff>
    </xdr:to>
    <xdr:pic>
      <xdr:nvPicPr>
        <xdr:cNvPr id="491" name="Immagine 490">
          <a:extLst>
            <a:ext uri="{FF2B5EF4-FFF2-40B4-BE49-F238E27FC236}">
              <a16:creationId xmlns:a16="http://schemas.microsoft.com/office/drawing/2014/main" id="{B5D01236-8816-8B0B-5B2A-A8CE59B84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4606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447</xdr:row>
      <xdr:rowOff>61913</xdr:rowOff>
    </xdr:from>
    <xdr:to>
      <xdr:col>0</xdr:col>
      <xdr:colOff>809625</xdr:colOff>
      <xdr:row>447</xdr:row>
      <xdr:rowOff>1204913</xdr:rowOff>
    </xdr:to>
    <xdr:pic>
      <xdr:nvPicPr>
        <xdr:cNvPr id="493" name="Immagine 492">
          <a:extLst>
            <a:ext uri="{FF2B5EF4-FFF2-40B4-BE49-F238E27FC236}">
              <a16:creationId xmlns:a16="http://schemas.microsoft.com/office/drawing/2014/main" id="{68EDCC45-99E7-D53B-8952-82422BE3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4733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448</xdr:row>
      <xdr:rowOff>61913</xdr:rowOff>
    </xdr:from>
    <xdr:to>
      <xdr:col>0</xdr:col>
      <xdr:colOff>809625</xdr:colOff>
      <xdr:row>448</xdr:row>
      <xdr:rowOff>1204913</xdr:rowOff>
    </xdr:to>
    <xdr:pic>
      <xdr:nvPicPr>
        <xdr:cNvPr id="495" name="Immagine 494">
          <a:extLst>
            <a:ext uri="{FF2B5EF4-FFF2-40B4-BE49-F238E27FC236}">
              <a16:creationId xmlns:a16="http://schemas.microsoft.com/office/drawing/2014/main" id="{1C75CDA8-B957-2D66-C149-3C1B8B4AB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4859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449</xdr:row>
      <xdr:rowOff>61913</xdr:rowOff>
    </xdr:from>
    <xdr:to>
      <xdr:col>0</xdr:col>
      <xdr:colOff>809625</xdr:colOff>
      <xdr:row>449</xdr:row>
      <xdr:rowOff>1204913</xdr:rowOff>
    </xdr:to>
    <xdr:pic>
      <xdr:nvPicPr>
        <xdr:cNvPr id="497" name="Immagine 496">
          <a:extLst>
            <a:ext uri="{FF2B5EF4-FFF2-40B4-BE49-F238E27FC236}">
              <a16:creationId xmlns:a16="http://schemas.microsoft.com/office/drawing/2014/main" id="{A75C09DC-EC42-6901-C67C-C07A942DC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4986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454</xdr:row>
      <xdr:rowOff>61913</xdr:rowOff>
    </xdr:from>
    <xdr:to>
      <xdr:col>0</xdr:col>
      <xdr:colOff>809625</xdr:colOff>
      <xdr:row>454</xdr:row>
      <xdr:rowOff>1204913</xdr:rowOff>
    </xdr:to>
    <xdr:pic>
      <xdr:nvPicPr>
        <xdr:cNvPr id="499" name="Immagine 498">
          <a:extLst>
            <a:ext uri="{FF2B5EF4-FFF2-40B4-BE49-F238E27FC236}">
              <a16:creationId xmlns:a16="http://schemas.microsoft.com/office/drawing/2014/main" id="{1884CBE6-5DE1-0FB6-249F-BE80F7D21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5619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455</xdr:row>
      <xdr:rowOff>61913</xdr:rowOff>
    </xdr:from>
    <xdr:to>
      <xdr:col>0</xdr:col>
      <xdr:colOff>809625</xdr:colOff>
      <xdr:row>455</xdr:row>
      <xdr:rowOff>1204913</xdr:rowOff>
    </xdr:to>
    <xdr:pic>
      <xdr:nvPicPr>
        <xdr:cNvPr id="501" name="Immagine 500">
          <a:extLst>
            <a:ext uri="{FF2B5EF4-FFF2-40B4-BE49-F238E27FC236}">
              <a16:creationId xmlns:a16="http://schemas.microsoft.com/office/drawing/2014/main" id="{38D8F477-0EA2-1CAE-AA03-21DB53091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5746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456</xdr:row>
      <xdr:rowOff>61913</xdr:rowOff>
    </xdr:from>
    <xdr:to>
      <xdr:col>0</xdr:col>
      <xdr:colOff>809625</xdr:colOff>
      <xdr:row>456</xdr:row>
      <xdr:rowOff>1204913</xdr:rowOff>
    </xdr:to>
    <xdr:pic>
      <xdr:nvPicPr>
        <xdr:cNvPr id="503" name="Immagine 502">
          <a:extLst>
            <a:ext uri="{FF2B5EF4-FFF2-40B4-BE49-F238E27FC236}">
              <a16:creationId xmlns:a16="http://schemas.microsoft.com/office/drawing/2014/main" id="{02FB39BE-2560-1BBE-8F5D-B1C049886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5873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457</xdr:row>
      <xdr:rowOff>61913</xdr:rowOff>
    </xdr:from>
    <xdr:to>
      <xdr:col>0</xdr:col>
      <xdr:colOff>809625</xdr:colOff>
      <xdr:row>457</xdr:row>
      <xdr:rowOff>1204913</xdr:rowOff>
    </xdr:to>
    <xdr:pic>
      <xdr:nvPicPr>
        <xdr:cNvPr id="505" name="Immagine 504">
          <a:extLst>
            <a:ext uri="{FF2B5EF4-FFF2-40B4-BE49-F238E27FC236}">
              <a16:creationId xmlns:a16="http://schemas.microsoft.com/office/drawing/2014/main" id="{534DB852-A0E5-C4F0-E25C-E5A6D2B18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5999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458</xdr:row>
      <xdr:rowOff>61913</xdr:rowOff>
    </xdr:from>
    <xdr:to>
      <xdr:col>0</xdr:col>
      <xdr:colOff>809625</xdr:colOff>
      <xdr:row>458</xdr:row>
      <xdr:rowOff>1204913</xdr:rowOff>
    </xdr:to>
    <xdr:pic>
      <xdr:nvPicPr>
        <xdr:cNvPr id="507" name="Immagine 506">
          <a:extLst>
            <a:ext uri="{FF2B5EF4-FFF2-40B4-BE49-F238E27FC236}">
              <a16:creationId xmlns:a16="http://schemas.microsoft.com/office/drawing/2014/main" id="{06566223-E831-EE07-8E7D-CCB0BFA8C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6126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459</xdr:row>
      <xdr:rowOff>61913</xdr:rowOff>
    </xdr:from>
    <xdr:to>
      <xdr:col>0</xdr:col>
      <xdr:colOff>809625</xdr:colOff>
      <xdr:row>459</xdr:row>
      <xdr:rowOff>1204913</xdr:rowOff>
    </xdr:to>
    <xdr:pic>
      <xdr:nvPicPr>
        <xdr:cNvPr id="509" name="Immagine 508">
          <a:extLst>
            <a:ext uri="{FF2B5EF4-FFF2-40B4-BE49-F238E27FC236}">
              <a16:creationId xmlns:a16="http://schemas.microsoft.com/office/drawing/2014/main" id="{7BFD5D88-C68D-D2CC-F361-0AD3A248D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6253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467</xdr:row>
      <xdr:rowOff>61913</xdr:rowOff>
    </xdr:from>
    <xdr:to>
      <xdr:col>0</xdr:col>
      <xdr:colOff>809625</xdr:colOff>
      <xdr:row>467</xdr:row>
      <xdr:rowOff>1204913</xdr:rowOff>
    </xdr:to>
    <xdr:pic>
      <xdr:nvPicPr>
        <xdr:cNvPr id="511" name="Immagine 510">
          <a:extLst>
            <a:ext uri="{FF2B5EF4-FFF2-40B4-BE49-F238E27FC236}">
              <a16:creationId xmlns:a16="http://schemas.microsoft.com/office/drawing/2014/main" id="{72B0AB22-1FDA-66F5-D69B-AB5CCAE7E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266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468</xdr:row>
      <xdr:rowOff>61913</xdr:rowOff>
    </xdr:from>
    <xdr:to>
      <xdr:col>0</xdr:col>
      <xdr:colOff>809625</xdr:colOff>
      <xdr:row>468</xdr:row>
      <xdr:rowOff>1204913</xdr:rowOff>
    </xdr:to>
    <xdr:pic>
      <xdr:nvPicPr>
        <xdr:cNvPr id="513" name="Immagine 512">
          <a:extLst>
            <a:ext uri="{FF2B5EF4-FFF2-40B4-BE49-F238E27FC236}">
              <a16:creationId xmlns:a16="http://schemas.microsoft.com/office/drawing/2014/main" id="{3D522C24-CC5F-7D5D-44B4-6150CC608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393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474</xdr:row>
      <xdr:rowOff>61913</xdr:rowOff>
    </xdr:from>
    <xdr:to>
      <xdr:col>0</xdr:col>
      <xdr:colOff>809625</xdr:colOff>
      <xdr:row>474</xdr:row>
      <xdr:rowOff>1204913</xdr:rowOff>
    </xdr:to>
    <xdr:pic>
      <xdr:nvPicPr>
        <xdr:cNvPr id="515" name="Immagine 514">
          <a:extLst>
            <a:ext uri="{FF2B5EF4-FFF2-40B4-BE49-F238E27FC236}">
              <a16:creationId xmlns:a16="http://schemas.microsoft.com/office/drawing/2014/main" id="{C1D49F4F-7D36-717A-4687-35A9D808C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520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478</xdr:row>
      <xdr:rowOff>61913</xdr:rowOff>
    </xdr:from>
    <xdr:to>
      <xdr:col>0</xdr:col>
      <xdr:colOff>809625</xdr:colOff>
      <xdr:row>478</xdr:row>
      <xdr:rowOff>1204913</xdr:rowOff>
    </xdr:to>
    <xdr:pic>
      <xdr:nvPicPr>
        <xdr:cNvPr id="517" name="Immagine 516">
          <a:extLst>
            <a:ext uri="{FF2B5EF4-FFF2-40B4-BE49-F238E27FC236}">
              <a16:creationId xmlns:a16="http://schemas.microsoft.com/office/drawing/2014/main" id="{1EF04D9E-2261-45B6-4ADF-B67F8DB29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646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479</xdr:row>
      <xdr:rowOff>61913</xdr:rowOff>
    </xdr:from>
    <xdr:to>
      <xdr:col>0</xdr:col>
      <xdr:colOff>809625</xdr:colOff>
      <xdr:row>479</xdr:row>
      <xdr:rowOff>1204913</xdr:rowOff>
    </xdr:to>
    <xdr:pic>
      <xdr:nvPicPr>
        <xdr:cNvPr id="519" name="Immagine 518">
          <a:extLst>
            <a:ext uri="{FF2B5EF4-FFF2-40B4-BE49-F238E27FC236}">
              <a16:creationId xmlns:a16="http://schemas.microsoft.com/office/drawing/2014/main" id="{DB95A405-F7C9-F3A8-03FF-600DA9CE5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773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480</xdr:row>
      <xdr:rowOff>61913</xdr:rowOff>
    </xdr:from>
    <xdr:to>
      <xdr:col>0</xdr:col>
      <xdr:colOff>809625</xdr:colOff>
      <xdr:row>480</xdr:row>
      <xdr:rowOff>1204913</xdr:rowOff>
    </xdr:to>
    <xdr:pic>
      <xdr:nvPicPr>
        <xdr:cNvPr id="521" name="Immagine 520">
          <a:extLst>
            <a:ext uri="{FF2B5EF4-FFF2-40B4-BE49-F238E27FC236}">
              <a16:creationId xmlns:a16="http://schemas.microsoft.com/office/drawing/2014/main" id="{A8BDBD3F-078C-7176-8F05-3EBC970F5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7900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481</xdr:row>
      <xdr:rowOff>61913</xdr:rowOff>
    </xdr:from>
    <xdr:to>
      <xdr:col>0</xdr:col>
      <xdr:colOff>809625</xdr:colOff>
      <xdr:row>481</xdr:row>
      <xdr:rowOff>1204913</xdr:rowOff>
    </xdr:to>
    <xdr:pic>
      <xdr:nvPicPr>
        <xdr:cNvPr id="523" name="Immagine 522">
          <a:extLst>
            <a:ext uri="{FF2B5EF4-FFF2-40B4-BE49-F238E27FC236}">
              <a16:creationId xmlns:a16="http://schemas.microsoft.com/office/drawing/2014/main" id="{34B691A5-0EC8-0FC3-2F12-6B215AEAE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026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482</xdr:row>
      <xdr:rowOff>61913</xdr:rowOff>
    </xdr:from>
    <xdr:to>
      <xdr:col>0</xdr:col>
      <xdr:colOff>809625</xdr:colOff>
      <xdr:row>482</xdr:row>
      <xdr:rowOff>1204913</xdr:rowOff>
    </xdr:to>
    <xdr:pic>
      <xdr:nvPicPr>
        <xdr:cNvPr id="525" name="Immagine 524">
          <a:extLst>
            <a:ext uri="{FF2B5EF4-FFF2-40B4-BE49-F238E27FC236}">
              <a16:creationId xmlns:a16="http://schemas.microsoft.com/office/drawing/2014/main" id="{F659EF39-9A17-37CD-58F7-09F682D3C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153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483</xdr:row>
      <xdr:rowOff>61913</xdr:rowOff>
    </xdr:from>
    <xdr:to>
      <xdr:col>0</xdr:col>
      <xdr:colOff>809625</xdr:colOff>
      <xdr:row>483</xdr:row>
      <xdr:rowOff>1204913</xdr:rowOff>
    </xdr:to>
    <xdr:pic>
      <xdr:nvPicPr>
        <xdr:cNvPr id="527" name="Immagine 526">
          <a:extLst>
            <a:ext uri="{FF2B5EF4-FFF2-40B4-BE49-F238E27FC236}">
              <a16:creationId xmlns:a16="http://schemas.microsoft.com/office/drawing/2014/main" id="{DD86DD74-6610-8179-5FBC-21E6A828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280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484</xdr:row>
      <xdr:rowOff>61913</xdr:rowOff>
    </xdr:from>
    <xdr:to>
      <xdr:col>0</xdr:col>
      <xdr:colOff>809625</xdr:colOff>
      <xdr:row>484</xdr:row>
      <xdr:rowOff>1204913</xdr:rowOff>
    </xdr:to>
    <xdr:pic>
      <xdr:nvPicPr>
        <xdr:cNvPr id="529" name="Immagine 528">
          <a:extLst>
            <a:ext uri="{FF2B5EF4-FFF2-40B4-BE49-F238E27FC236}">
              <a16:creationId xmlns:a16="http://schemas.microsoft.com/office/drawing/2014/main" id="{083343CE-C79E-0884-9CC7-2E06B7EAA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406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485</xdr:row>
      <xdr:rowOff>61913</xdr:rowOff>
    </xdr:from>
    <xdr:to>
      <xdr:col>0</xdr:col>
      <xdr:colOff>809625</xdr:colOff>
      <xdr:row>485</xdr:row>
      <xdr:rowOff>1204913</xdr:rowOff>
    </xdr:to>
    <xdr:pic>
      <xdr:nvPicPr>
        <xdr:cNvPr id="531" name="Immagine 530">
          <a:extLst>
            <a:ext uri="{FF2B5EF4-FFF2-40B4-BE49-F238E27FC236}">
              <a16:creationId xmlns:a16="http://schemas.microsoft.com/office/drawing/2014/main" id="{233D7A80-8D52-FB73-A848-11DDA8817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533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486</xdr:row>
      <xdr:rowOff>61913</xdr:rowOff>
    </xdr:from>
    <xdr:to>
      <xdr:col>0</xdr:col>
      <xdr:colOff>809625</xdr:colOff>
      <xdr:row>486</xdr:row>
      <xdr:rowOff>1204913</xdr:rowOff>
    </xdr:to>
    <xdr:pic>
      <xdr:nvPicPr>
        <xdr:cNvPr id="533" name="Immagine 532">
          <a:extLst>
            <a:ext uri="{FF2B5EF4-FFF2-40B4-BE49-F238E27FC236}">
              <a16:creationId xmlns:a16="http://schemas.microsoft.com/office/drawing/2014/main" id="{D8AE5857-C581-9F78-5629-D081EBC37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660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487</xdr:row>
      <xdr:rowOff>61913</xdr:rowOff>
    </xdr:from>
    <xdr:to>
      <xdr:col>0</xdr:col>
      <xdr:colOff>809625</xdr:colOff>
      <xdr:row>487</xdr:row>
      <xdr:rowOff>1204913</xdr:rowOff>
    </xdr:to>
    <xdr:pic>
      <xdr:nvPicPr>
        <xdr:cNvPr id="535" name="Immagine 534">
          <a:extLst>
            <a:ext uri="{FF2B5EF4-FFF2-40B4-BE49-F238E27FC236}">
              <a16:creationId xmlns:a16="http://schemas.microsoft.com/office/drawing/2014/main" id="{274CEA96-3176-A607-E19A-C91A0BE93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786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488</xdr:row>
      <xdr:rowOff>61913</xdr:rowOff>
    </xdr:from>
    <xdr:to>
      <xdr:col>0</xdr:col>
      <xdr:colOff>809625</xdr:colOff>
      <xdr:row>488</xdr:row>
      <xdr:rowOff>1204913</xdr:rowOff>
    </xdr:to>
    <xdr:pic>
      <xdr:nvPicPr>
        <xdr:cNvPr id="537" name="Immagine 536">
          <a:extLst>
            <a:ext uri="{FF2B5EF4-FFF2-40B4-BE49-F238E27FC236}">
              <a16:creationId xmlns:a16="http://schemas.microsoft.com/office/drawing/2014/main" id="{36CFA7B2-C351-6965-E71A-524AE585A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8913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489</xdr:row>
      <xdr:rowOff>61913</xdr:rowOff>
    </xdr:from>
    <xdr:to>
      <xdr:col>0</xdr:col>
      <xdr:colOff>809625</xdr:colOff>
      <xdr:row>489</xdr:row>
      <xdr:rowOff>1204913</xdr:rowOff>
    </xdr:to>
    <xdr:pic>
      <xdr:nvPicPr>
        <xdr:cNvPr id="539" name="Immagine 538">
          <a:extLst>
            <a:ext uri="{FF2B5EF4-FFF2-40B4-BE49-F238E27FC236}">
              <a16:creationId xmlns:a16="http://schemas.microsoft.com/office/drawing/2014/main" id="{18AB4A73-3D7E-AE09-90A1-E4E66D860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040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491</xdr:row>
      <xdr:rowOff>61913</xdr:rowOff>
    </xdr:from>
    <xdr:to>
      <xdr:col>0</xdr:col>
      <xdr:colOff>809625</xdr:colOff>
      <xdr:row>491</xdr:row>
      <xdr:rowOff>1204913</xdr:rowOff>
    </xdr:to>
    <xdr:pic>
      <xdr:nvPicPr>
        <xdr:cNvPr id="541" name="Immagine 540">
          <a:extLst>
            <a:ext uri="{FF2B5EF4-FFF2-40B4-BE49-F238E27FC236}">
              <a16:creationId xmlns:a16="http://schemas.microsoft.com/office/drawing/2014/main" id="{75D18D01-5A09-4310-7075-99C94E461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293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492</xdr:row>
      <xdr:rowOff>61913</xdr:rowOff>
    </xdr:from>
    <xdr:to>
      <xdr:col>0</xdr:col>
      <xdr:colOff>809625</xdr:colOff>
      <xdr:row>492</xdr:row>
      <xdr:rowOff>1204913</xdr:rowOff>
    </xdr:to>
    <xdr:pic>
      <xdr:nvPicPr>
        <xdr:cNvPr id="543" name="Immagine 542">
          <a:extLst>
            <a:ext uri="{FF2B5EF4-FFF2-40B4-BE49-F238E27FC236}">
              <a16:creationId xmlns:a16="http://schemas.microsoft.com/office/drawing/2014/main" id="{E41B20A6-C29C-5C12-36C2-A704B8E02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420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493</xdr:row>
      <xdr:rowOff>61913</xdr:rowOff>
    </xdr:from>
    <xdr:to>
      <xdr:col>0</xdr:col>
      <xdr:colOff>809625</xdr:colOff>
      <xdr:row>493</xdr:row>
      <xdr:rowOff>1204913</xdr:rowOff>
    </xdr:to>
    <xdr:pic>
      <xdr:nvPicPr>
        <xdr:cNvPr id="545" name="Immagine 544">
          <a:extLst>
            <a:ext uri="{FF2B5EF4-FFF2-40B4-BE49-F238E27FC236}">
              <a16:creationId xmlns:a16="http://schemas.microsoft.com/office/drawing/2014/main" id="{0C42D4F6-B402-0A1A-9AF2-75136B154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5469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494</xdr:row>
      <xdr:rowOff>61913</xdr:rowOff>
    </xdr:from>
    <xdr:to>
      <xdr:col>0</xdr:col>
      <xdr:colOff>809625</xdr:colOff>
      <xdr:row>494</xdr:row>
      <xdr:rowOff>1204913</xdr:rowOff>
    </xdr:to>
    <xdr:pic>
      <xdr:nvPicPr>
        <xdr:cNvPr id="547" name="Immagine 546">
          <a:extLst>
            <a:ext uri="{FF2B5EF4-FFF2-40B4-BE49-F238E27FC236}">
              <a16:creationId xmlns:a16="http://schemas.microsoft.com/office/drawing/2014/main" id="{C359E7E3-FF35-DE15-A3F2-EBA9C30E4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673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495</xdr:row>
      <xdr:rowOff>61913</xdr:rowOff>
    </xdr:from>
    <xdr:to>
      <xdr:col>0</xdr:col>
      <xdr:colOff>809625</xdr:colOff>
      <xdr:row>495</xdr:row>
      <xdr:rowOff>1204913</xdr:rowOff>
    </xdr:to>
    <xdr:pic>
      <xdr:nvPicPr>
        <xdr:cNvPr id="549" name="Immagine 548">
          <a:extLst>
            <a:ext uri="{FF2B5EF4-FFF2-40B4-BE49-F238E27FC236}">
              <a16:creationId xmlns:a16="http://schemas.microsoft.com/office/drawing/2014/main" id="{D468FA2B-FD2F-B9B6-1683-7E5750C8A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800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496</xdr:row>
      <xdr:rowOff>61913</xdr:rowOff>
    </xdr:from>
    <xdr:to>
      <xdr:col>0</xdr:col>
      <xdr:colOff>809625</xdr:colOff>
      <xdr:row>496</xdr:row>
      <xdr:rowOff>1204913</xdr:rowOff>
    </xdr:to>
    <xdr:pic>
      <xdr:nvPicPr>
        <xdr:cNvPr id="551" name="Immagine 550">
          <a:extLst>
            <a:ext uri="{FF2B5EF4-FFF2-40B4-BE49-F238E27FC236}">
              <a16:creationId xmlns:a16="http://schemas.microsoft.com/office/drawing/2014/main" id="{CB1DF279-1D3F-36A1-BAF1-190440DA6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59927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498</xdr:row>
      <xdr:rowOff>61913</xdr:rowOff>
    </xdr:from>
    <xdr:to>
      <xdr:col>0</xdr:col>
      <xdr:colOff>809625</xdr:colOff>
      <xdr:row>498</xdr:row>
      <xdr:rowOff>1204913</xdr:rowOff>
    </xdr:to>
    <xdr:pic>
      <xdr:nvPicPr>
        <xdr:cNvPr id="553" name="Immagine 552">
          <a:extLst>
            <a:ext uri="{FF2B5EF4-FFF2-40B4-BE49-F238E27FC236}">
              <a16:creationId xmlns:a16="http://schemas.microsoft.com/office/drawing/2014/main" id="{135C5F10-341E-7A4E-BD06-0C5278BD1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053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499</xdr:row>
      <xdr:rowOff>61913</xdr:rowOff>
    </xdr:from>
    <xdr:to>
      <xdr:col>0</xdr:col>
      <xdr:colOff>809625</xdr:colOff>
      <xdr:row>499</xdr:row>
      <xdr:rowOff>1204913</xdr:rowOff>
    </xdr:to>
    <xdr:pic>
      <xdr:nvPicPr>
        <xdr:cNvPr id="555" name="Immagine 554">
          <a:extLst>
            <a:ext uri="{FF2B5EF4-FFF2-40B4-BE49-F238E27FC236}">
              <a16:creationId xmlns:a16="http://schemas.microsoft.com/office/drawing/2014/main" id="{61E96284-9EBA-0E05-F684-C9597DA5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180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500</xdr:row>
      <xdr:rowOff>61913</xdr:rowOff>
    </xdr:from>
    <xdr:to>
      <xdr:col>0</xdr:col>
      <xdr:colOff>809625</xdr:colOff>
      <xdr:row>500</xdr:row>
      <xdr:rowOff>1204913</xdr:rowOff>
    </xdr:to>
    <xdr:pic>
      <xdr:nvPicPr>
        <xdr:cNvPr id="557" name="Immagine 556">
          <a:extLst>
            <a:ext uri="{FF2B5EF4-FFF2-40B4-BE49-F238E27FC236}">
              <a16:creationId xmlns:a16="http://schemas.microsoft.com/office/drawing/2014/main" id="{7B3E9F6F-1DCA-B364-EEFE-E9C0D139C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307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506</xdr:row>
      <xdr:rowOff>61913</xdr:rowOff>
    </xdr:from>
    <xdr:to>
      <xdr:col>0</xdr:col>
      <xdr:colOff>809625</xdr:colOff>
      <xdr:row>506</xdr:row>
      <xdr:rowOff>1204913</xdr:rowOff>
    </xdr:to>
    <xdr:pic>
      <xdr:nvPicPr>
        <xdr:cNvPr id="559" name="Immagine 558">
          <a:extLst>
            <a:ext uri="{FF2B5EF4-FFF2-40B4-BE49-F238E27FC236}">
              <a16:creationId xmlns:a16="http://schemas.microsoft.com/office/drawing/2014/main" id="{C8EABDF7-F128-12D2-92FE-E5AA8D1D0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433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507</xdr:row>
      <xdr:rowOff>61913</xdr:rowOff>
    </xdr:from>
    <xdr:to>
      <xdr:col>0</xdr:col>
      <xdr:colOff>809625</xdr:colOff>
      <xdr:row>507</xdr:row>
      <xdr:rowOff>1204913</xdr:rowOff>
    </xdr:to>
    <xdr:pic>
      <xdr:nvPicPr>
        <xdr:cNvPr id="561" name="Immagine 560">
          <a:extLst>
            <a:ext uri="{FF2B5EF4-FFF2-40B4-BE49-F238E27FC236}">
              <a16:creationId xmlns:a16="http://schemas.microsoft.com/office/drawing/2014/main" id="{6BA34227-15F5-5E9B-5283-D609EEAC2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560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509</xdr:row>
      <xdr:rowOff>61913</xdr:rowOff>
    </xdr:from>
    <xdr:to>
      <xdr:col>0</xdr:col>
      <xdr:colOff>809625</xdr:colOff>
      <xdr:row>509</xdr:row>
      <xdr:rowOff>1204913</xdr:rowOff>
    </xdr:to>
    <xdr:pic>
      <xdr:nvPicPr>
        <xdr:cNvPr id="563" name="Immagine 562">
          <a:extLst>
            <a:ext uri="{FF2B5EF4-FFF2-40B4-BE49-F238E27FC236}">
              <a16:creationId xmlns:a16="http://schemas.microsoft.com/office/drawing/2014/main" id="{DB04B515-0C23-5719-70AC-B2780DC4F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687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514</xdr:row>
      <xdr:rowOff>61913</xdr:rowOff>
    </xdr:from>
    <xdr:to>
      <xdr:col>0</xdr:col>
      <xdr:colOff>809625</xdr:colOff>
      <xdr:row>514</xdr:row>
      <xdr:rowOff>1204913</xdr:rowOff>
    </xdr:to>
    <xdr:pic>
      <xdr:nvPicPr>
        <xdr:cNvPr id="565" name="Immagine 564">
          <a:extLst>
            <a:ext uri="{FF2B5EF4-FFF2-40B4-BE49-F238E27FC236}">
              <a16:creationId xmlns:a16="http://schemas.microsoft.com/office/drawing/2014/main" id="{B8BD8185-ED19-3490-DB30-5A3FC2407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0940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519</xdr:row>
      <xdr:rowOff>61913</xdr:rowOff>
    </xdr:from>
    <xdr:to>
      <xdr:col>0</xdr:col>
      <xdr:colOff>809625</xdr:colOff>
      <xdr:row>519</xdr:row>
      <xdr:rowOff>1204913</xdr:rowOff>
    </xdr:to>
    <xdr:pic>
      <xdr:nvPicPr>
        <xdr:cNvPr id="567" name="Immagine 566">
          <a:extLst>
            <a:ext uri="{FF2B5EF4-FFF2-40B4-BE49-F238E27FC236}">
              <a16:creationId xmlns:a16="http://schemas.microsoft.com/office/drawing/2014/main" id="{647FA27F-447C-787D-FAAA-A14D5B94E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067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525</xdr:row>
      <xdr:rowOff>61913</xdr:rowOff>
    </xdr:from>
    <xdr:to>
      <xdr:col>0</xdr:col>
      <xdr:colOff>809625</xdr:colOff>
      <xdr:row>525</xdr:row>
      <xdr:rowOff>1204913</xdr:rowOff>
    </xdr:to>
    <xdr:pic>
      <xdr:nvPicPr>
        <xdr:cNvPr id="569" name="Immagine 568">
          <a:extLst>
            <a:ext uri="{FF2B5EF4-FFF2-40B4-BE49-F238E27FC236}">
              <a16:creationId xmlns:a16="http://schemas.microsoft.com/office/drawing/2014/main" id="{07666331-40C0-BC95-2DE3-18503850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193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528</xdr:row>
      <xdr:rowOff>61913</xdr:rowOff>
    </xdr:from>
    <xdr:to>
      <xdr:col>0</xdr:col>
      <xdr:colOff>809625</xdr:colOff>
      <xdr:row>528</xdr:row>
      <xdr:rowOff>1204913</xdr:rowOff>
    </xdr:to>
    <xdr:pic>
      <xdr:nvPicPr>
        <xdr:cNvPr id="571" name="Immagine 570">
          <a:extLst>
            <a:ext uri="{FF2B5EF4-FFF2-40B4-BE49-F238E27FC236}">
              <a16:creationId xmlns:a16="http://schemas.microsoft.com/office/drawing/2014/main" id="{6E482F9E-EA44-4353-DE2E-FDB2625F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3205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530</xdr:row>
      <xdr:rowOff>61913</xdr:rowOff>
    </xdr:from>
    <xdr:to>
      <xdr:col>0</xdr:col>
      <xdr:colOff>809625</xdr:colOff>
      <xdr:row>530</xdr:row>
      <xdr:rowOff>1204913</xdr:rowOff>
    </xdr:to>
    <xdr:pic>
      <xdr:nvPicPr>
        <xdr:cNvPr id="573" name="Immagine 572">
          <a:extLst>
            <a:ext uri="{FF2B5EF4-FFF2-40B4-BE49-F238E27FC236}">
              <a16:creationId xmlns:a16="http://schemas.microsoft.com/office/drawing/2014/main" id="{C0C2EBFD-C2CD-AF3B-5EC6-12B357FFF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4472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532</xdr:row>
      <xdr:rowOff>61913</xdr:rowOff>
    </xdr:from>
    <xdr:to>
      <xdr:col>0</xdr:col>
      <xdr:colOff>809625</xdr:colOff>
      <xdr:row>532</xdr:row>
      <xdr:rowOff>1204913</xdr:rowOff>
    </xdr:to>
    <xdr:pic>
      <xdr:nvPicPr>
        <xdr:cNvPr id="575" name="Immagine 574">
          <a:extLst>
            <a:ext uri="{FF2B5EF4-FFF2-40B4-BE49-F238E27FC236}">
              <a16:creationId xmlns:a16="http://schemas.microsoft.com/office/drawing/2014/main" id="{277142F4-15F1-A9A4-252F-F7155A0BF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573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533</xdr:row>
      <xdr:rowOff>61913</xdr:rowOff>
    </xdr:from>
    <xdr:to>
      <xdr:col>0</xdr:col>
      <xdr:colOff>809625</xdr:colOff>
      <xdr:row>533</xdr:row>
      <xdr:rowOff>1204913</xdr:rowOff>
    </xdr:to>
    <xdr:pic>
      <xdr:nvPicPr>
        <xdr:cNvPr id="577" name="Immagine 576">
          <a:extLst>
            <a:ext uri="{FF2B5EF4-FFF2-40B4-BE49-F238E27FC236}">
              <a16:creationId xmlns:a16="http://schemas.microsoft.com/office/drawing/2014/main" id="{7415B808-4A09-27F0-626A-E2586AA86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700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534</xdr:row>
      <xdr:rowOff>61913</xdr:rowOff>
    </xdr:from>
    <xdr:to>
      <xdr:col>0</xdr:col>
      <xdr:colOff>809625</xdr:colOff>
      <xdr:row>534</xdr:row>
      <xdr:rowOff>1204913</xdr:rowOff>
    </xdr:to>
    <xdr:pic>
      <xdr:nvPicPr>
        <xdr:cNvPr id="579" name="Immagine 578">
          <a:extLst>
            <a:ext uri="{FF2B5EF4-FFF2-40B4-BE49-F238E27FC236}">
              <a16:creationId xmlns:a16="http://schemas.microsoft.com/office/drawing/2014/main" id="{E222E7CB-600D-F4BB-8EA7-CACB0FBB6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827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535</xdr:row>
      <xdr:rowOff>61913</xdr:rowOff>
    </xdr:from>
    <xdr:to>
      <xdr:col>0</xdr:col>
      <xdr:colOff>809625</xdr:colOff>
      <xdr:row>535</xdr:row>
      <xdr:rowOff>1204913</xdr:rowOff>
    </xdr:to>
    <xdr:pic>
      <xdr:nvPicPr>
        <xdr:cNvPr id="581" name="Immagine 580">
          <a:extLst>
            <a:ext uri="{FF2B5EF4-FFF2-40B4-BE49-F238E27FC236}">
              <a16:creationId xmlns:a16="http://schemas.microsoft.com/office/drawing/2014/main" id="{5CAA451D-05BD-D893-3CC7-B7AEB8CD5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19539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536</xdr:row>
      <xdr:rowOff>61913</xdr:rowOff>
    </xdr:from>
    <xdr:to>
      <xdr:col>0</xdr:col>
      <xdr:colOff>809625</xdr:colOff>
      <xdr:row>536</xdr:row>
      <xdr:rowOff>1204913</xdr:rowOff>
    </xdr:to>
    <xdr:pic>
      <xdr:nvPicPr>
        <xdr:cNvPr id="583" name="Immagine 582">
          <a:extLst>
            <a:ext uri="{FF2B5EF4-FFF2-40B4-BE49-F238E27FC236}">
              <a16:creationId xmlns:a16="http://schemas.microsoft.com/office/drawing/2014/main" id="{3E0F71F8-011A-3C92-AC39-A255198C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20806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537</xdr:row>
      <xdr:rowOff>61913</xdr:rowOff>
    </xdr:from>
    <xdr:to>
      <xdr:col>0</xdr:col>
      <xdr:colOff>809625</xdr:colOff>
      <xdr:row>537</xdr:row>
      <xdr:rowOff>1204913</xdr:rowOff>
    </xdr:to>
    <xdr:pic>
      <xdr:nvPicPr>
        <xdr:cNvPr id="585" name="Immagine 584">
          <a:extLst>
            <a:ext uri="{FF2B5EF4-FFF2-40B4-BE49-F238E27FC236}">
              <a16:creationId xmlns:a16="http://schemas.microsoft.com/office/drawing/2014/main" id="{D89837CD-A422-4557-F06C-2FA74B85D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22072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565</xdr:row>
      <xdr:rowOff>61913</xdr:rowOff>
    </xdr:from>
    <xdr:to>
      <xdr:col>0</xdr:col>
      <xdr:colOff>809625</xdr:colOff>
      <xdr:row>565</xdr:row>
      <xdr:rowOff>1204913</xdr:rowOff>
    </xdr:to>
    <xdr:pic>
      <xdr:nvPicPr>
        <xdr:cNvPr id="587" name="Immagine 586">
          <a:extLst>
            <a:ext uri="{FF2B5EF4-FFF2-40B4-BE49-F238E27FC236}">
              <a16:creationId xmlns:a16="http://schemas.microsoft.com/office/drawing/2014/main" id="{F6869104-A581-B5EE-9E4A-154EBB827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39808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566</xdr:row>
      <xdr:rowOff>61913</xdr:rowOff>
    </xdr:from>
    <xdr:to>
      <xdr:col>0</xdr:col>
      <xdr:colOff>809625</xdr:colOff>
      <xdr:row>566</xdr:row>
      <xdr:rowOff>1204913</xdr:rowOff>
    </xdr:to>
    <xdr:pic>
      <xdr:nvPicPr>
        <xdr:cNvPr id="589" name="Immagine 588">
          <a:extLst>
            <a:ext uri="{FF2B5EF4-FFF2-40B4-BE49-F238E27FC236}">
              <a16:creationId xmlns:a16="http://schemas.microsoft.com/office/drawing/2014/main" id="{8B21991F-A1F9-988A-6FC6-4B78B1451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41075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567</xdr:row>
      <xdr:rowOff>61913</xdr:rowOff>
    </xdr:from>
    <xdr:to>
      <xdr:col>0</xdr:col>
      <xdr:colOff>809625</xdr:colOff>
      <xdr:row>567</xdr:row>
      <xdr:rowOff>1204913</xdr:rowOff>
    </xdr:to>
    <xdr:pic>
      <xdr:nvPicPr>
        <xdr:cNvPr id="591" name="Immagine 590">
          <a:extLst>
            <a:ext uri="{FF2B5EF4-FFF2-40B4-BE49-F238E27FC236}">
              <a16:creationId xmlns:a16="http://schemas.microsoft.com/office/drawing/2014/main" id="{CBF01CFC-1B31-343E-0E8E-4DD46EFA7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42342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594</xdr:row>
      <xdr:rowOff>61913</xdr:rowOff>
    </xdr:from>
    <xdr:to>
      <xdr:col>0</xdr:col>
      <xdr:colOff>809625</xdr:colOff>
      <xdr:row>594</xdr:row>
      <xdr:rowOff>1204913</xdr:rowOff>
    </xdr:to>
    <xdr:pic>
      <xdr:nvPicPr>
        <xdr:cNvPr id="593" name="Immagine 592">
          <a:extLst>
            <a:ext uri="{FF2B5EF4-FFF2-40B4-BE49-F238E27FC236}">
              <a16:creationId xmlns:a16="http://schemas.microsoft.com/office/drawing/2014/main" id="{70E9EA1B-04F0-2F93-83F9-71AF55583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58810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600</xdr:row>
      <xdr:rowOff>61913</xdr:rowOff>
    </xdr:from>
    <xdr:to>
      <xdr:col>0</xdr:col>
      <xdr:colOff>809625</xdr:colOff>
      <xdr:row>600</xdr:row>
      <xdr:rowOff>1204913</xdr:rowOff>
    </xdr:to>
    <xdr:pic>
      <xdr:nvPicPr>
        <xdr:cNvPr id="595" name="Immagine 594">
          <a:extLst>
            <a:ext uri="{FF2B5EF4-FFF2-40B4-BE49-F238E27FC236}">
              <a16:creationId xmlns:a16="http://schemas.microsoft.com/office/drawing/2014/main" id="{AA033D2F-B58F-03F4-4DE9-56F275EE7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6134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610</xdr:row>
      <xdr:rowOff>61913</xdr:rowOff>
    </xdr:from>
    <xdr:to>
      <xdr:col>0</xdr:col>
      <xdr:colOff>809625</xdr:colOff>
      <xdr:row>610</xdr:row>
      <xdr:rowOff>1204913</xdr:rowOff>
    </xdr:to>
    <xdr:pic>
      <xdr:nvPicPr>
        <xdr:cNvPr id="597" name="Immagine 596">
          <a:extLst>
            <a:ext uri="{FF2B5EF4-FFF2-40B4-BE49-F238E27FC236}">
              <a16:creationId xmlns:a16="http://schemas.microsoft.com/office/drawing/2014/main" id="{6C49BBCB-6B77-4DA4-E904-B4A4621C1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1479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613</xdr:row>
      <xdr:rowOff>61913</xdr:rowOff>
    </xdr:from>
    <xdr:to>
      <xdr:col>0</xdr:col>
      <xdr:colOff>809625</xdr:colOff>
      <xdr:row>613</xdr:row>
      <xdr:rowOff>1204913</xdr:rowOff>
    </xdr:to>
    <xdr:pic>
      <xdr:nvPicPr>
        <xdr:cNvPr id="599" name="Immagine 598">
          <a:extLst>
            <a:ext uri="{FF2B5EF4-FFF2-40B4-BE49-F238E27FC236}">
              <a16:creationId xmlns:a16="http://schemas.microsoft.com/office/drawing/2014/main" id="{8BC5429E-EDF0-C53F-79C9-BA6CAC6E4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2745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615</xdr:row>
      <xdr:rowOff>61913</xdr:rowOff>
    </xdr:from>
    <xdr:to>
      <xdr:col>0</xdr:col>
      <xdr:colOff>809625</xdr:colOff>
      <xdr:row>615</xdr:row>
      <xdr:rowOff>1204913</xdr:rowOff>
    </xdr:to>
    <xdr:pic>
      <xdr:nvPicPr>
        <xdr:cNvPr id="601" name="Immagine 600">
          <a:extLst>
            <a:ext uri="{FF2B5EF4-FFF2-40B4-BE49-F238E27FC236}">
              <a16:creationId xmlns:a16="http://schemas.microsoft.com/office/drawing/2014/main" id="{9D2DD296-9AFF-DE75-924C-4853466CE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4012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616</xdr:row>
      <xdr:rowOff>61913</xdr:rowOff>
    </xdr:from>
    <xdr:to>
      <xdr:col>0</xdr:col>
      <xdr:colOff>809625</xdr:colOff>
      <xdr:row>616</xdr:row>
      <xdr:rowOff>1204913</xdr:rowOff>
    </xdr:to>
    <xdr:pic>
      <xdr:nvPicPr>
        <xdr:cNvPr id="603" name="Immagine 602">
          <a:extLst>
            <a:ext uri="{FF2B5EF4-FFF2-40B4-BE49-F238E27FC236}">
              <a16:creationId xmlns:a16="http://schemas.microsoft.com/office/drawing/2014/main" id="{C06E103C-69F4-2A83-FF29-2AF024A2C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5279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617</xdr:row>
      <xdr:rowOff>61913</xdr:rowOff>
    </xdr:from>
    <xdr:to>
      <xdr:col>0</xdr:col>
      <xdr:colOff>809625</xdr:colOff>
      <xdr:row>617</xdr:row>
      <xdr:rowOff>1204913</xdr:rowOff>
    </xdr:to>
    <xdr:pic>
      <xdr:nvPicPr>
        <xdr:cNvPr id="605" name="Immagine 604">
          <a:extLst>
            <a:ext uri="{FF2B5EF4-FFF2-40B4-BE49-F238E27FC236}">
              <a16:creationId xmlns:a16="http://schemas.microsoft.com/office/drawing/2014/main" id="{54464469-313B-12E9-30D0-3B740A61E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6546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618</xdr:row>
      <xdr:rowOff>61913</xdr:rowOff>
    </xdr:from>
    <xdr:to>
      <xdr:col>0</xdr:col>
      <xdr:colOff>809625</xdr:colOff>
      <xdr:row>618</xdr:row>
      <xdr:rowOff>1204913</xdr:rowOff>
    </xdr:to>
    <xdr:pic>
      <xdr:nvPicPr>
        <xdr:cNvPr id="607" name="Immagine 606">
          <a:extLst>
            <a:ext uri="{FF2B5EF4-FFF2-40B4-BE49-F238E27FC236}">
              <a16:creationId xmlns:a16="http://schemas.microsoft.com/office/drawing/2014/main" id="{A2A621E1-7EA8-04FB-FA5C-A64352647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7813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619</xdr:row>
      <xdr:rowOff>61913</xdr:rowOff>
    </xdr:from>
    <xdr:to>
      <xdr:col>0</xdr:col>
      <xdr:colOff>809625</xdr:colOff>
      <xdr:row>619</xdr:row>
      <xdr:rowOff>1204913</xdr:rowOff>
    </xdr:to>
    <xdr:pic>
      <xdr:nvPicPr>
        <xdr:cNvPr id="609" name="Immagine 608">
          <a:extLst>
            <a:ext uri="{FF2B5EF4-FFF2-40B4-BE49-F238E27FC236}">
              <a16:creationId xmlns:a16="http://schemas.microsoft.com/office/drawing/2014/main" id="{E127CBB0-8F65-5653-EC93-58351C475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79080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620</xdr:row>
      <xdr:rowOff>61913</xdr:rowOff>
    </xdr:from>
    <xdr:to>
      <xdr:col>0</xdr:col>
      <xdr:colOff>809625</xdr:colOff>
      <xdr:row>620</xdr:row>
      <xdr:rowOff>1204913</xdr:rowOff>
    </xdr:to>
    <xdr:pic>
      <xdr:nvPicPr>
        <xdr:cNvPr id="611" name="Immagine 610">
          <a:extLst>
            <a:ext uri="{FF2B5EF4-FFF2-40B4-BE49-F238E27FC236}">
              <a16:creationId xmlns:a16="http://schemas.microsoft.com/office/drawing/2014/main" id="{7B3F0460-14BE-16CC-A6FF-9E1713483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0346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621</xdr:row>
      <xdr:rowOff>61913</xdr:rowOff>
    </xdr:from>
    <xdr:to>
      <xdr:col>0</xdr:col>
      <xdr:colOff>809625</xdr:colOff>
      <xdr:row>621</xdr:row>
      <xdr:rowOff>1204913</xdr:rowOff>
    </xdr:to>
    <xdr:pic>
      <xdr:nvPicPr>
        <xdr:cNvPr id="613" name="Immagine 612">
          <a:extLst>
            <a:ext uri="{FF2B5EF4-FFF2-40B4-BE49-F238E27FC236}">
              <a16:creationId xmlns:a16="http://schemas.microsoft.com/office/drawing/2014/main" id="{BD09C5F4-9C8A-B043-93B5-32076F7AA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1613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622</xdr:row>
      <xdr:rowOff>61913</xdr:rowOff>
    </xdr:from>
    <xdr:to>
      <xdr:col>0</xdr:col>
      <xdr:colOff>809625</xdr:colOff>
      <xdr:row>622</xdr:row>
      <xdr:rowOff>1204913</xdr:rowOff>
    </xdr:to>
    <xdr:pic>
      <xdr:nvPicPr>
        <xdr:cNvPr id="615" name="Immagine 614">
          <a:extLst>
            <a:ext uri="{FF2B5EF4-FFF2-40B4-BE49-F238E27FC236}">
              <a16:creationId xmlns:a16="http://schemas.microsoft.com/office/drawing/2014/main" id="{73D97022-AE01-A6B3-9BD1-DDBBBC569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2880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623</xdr:row>
      <xdr:rowOff>61913</xdr:rowOff>
    </xdr:from>
    <xdr:to>
      <xdr:col>0</xdr:col>
      <xdr:colOff>809625</xdr:colOff>
      <xdr:row>623</xdr:row>
      <xdr:rowOff>1204913</xdr:rowOff>
    </xdr:to>
    <xdr:pic>
      <xdr:nvPicPr>
        <xdr:cNvPr id="617" name="Immagine 616">
          <a:extLst>
            <a:ext uri="{FF2B5EF4-FFF2-40B4-BE49-F238E27FC236}">
              <a16:creationId xmlns:a16="http://schemas.microsoft.com/office/drawing/2014/main" id="{49DDFF31-491A-1BE0-D352-9E78175C4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4147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624</xdr:row>
      <xdr:rowOff>61913</xdr:rowOff>
    </xdr:from>
    <xdr:to>
      <xdr:col>0</xdr:col>
      <xdr:colOff>809625</xdr:colOff>
      <xdr:row>624</xdr:row>
      <xdr:rowOff>1204913</xdr:rowOff>
    </xdr:to>
    <xdr:pic>
      <xdr:nvPicPr>
        <xdr:cNvPr id="619" name="Immagine 618">
          <a:extLst>
            <a:ext uri="{FF2B5EF4-FFF2-40B4-BE49-F238E27FC236}">
              <a16:creationId xmlns:a16="http://schemas.microsoft.com/office/drawing/2014/main" id="{50976AB2-5E73-9373-0EAD-7473552F1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5414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625</xdr:row>
      <xdr:rowOff>61913</xdr:rowOff>
    </xdr:from>
    <xdr:to>
      <xdr:col>0</xdr:col>
      <xdr:colOff>809625</xdr:colOff>
      <xdr:row>625</xdr:row>
      <xdr:rowOff>1204913</xdr:rowOff>
    </xdr:to>
    <xdr:pic>
      <xdr:nvPicPr>
        <xdr:cNvPr id="621" name="Immagine 620">
          <a:extLst>
            <a:ext uri="{FF2B5EF4-FFF2-40B4-BE49-F238E27FC236}">
              <a16:creationId xmlns:a16="http://schemas.microsoft.com/office/drawing/2014/main" id="{80284D9A-F7AF-F4C4-FD07-4ABC1A0A0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6681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626</xdr:row>
      <xdr:rowOff>61913</xdr:rowOff>
    </xdr:from>
    <xdr:to>
      <xdr:col>0</xdr:col>
      <xdr:colOff>809625</xdr:colOff>
      <xdr:row>626</xdr:row>
      <xdr:rowOff>1204913</xdr:rowOff>
    </xdr:to>
    <xdr:pic>
      <xdr:nvPicPr>
        <xdr:cNvPr id="623" name="Immagine 622">
          <a:extLst>
            <a:ext uri="{FF2B5EF4-FFF2-40B4-BE49-F238E27FC236}">
              <a16:creationId xmlns:a16="http://schemas.microsoft.com/office/drawing/2014/main" id="{6EA880B7-1CD7-49DA-54EB-B733DA26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7947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627</xdr:row>
      <xdr:rowOff>61913</xdr:rowOff>
    </xdr:from>
    <xdr:to>
      <xdr:col>0</xdr:col>
      <xdr:colOff>809625</xdr:colOff>
      <xdr:row>627</xdr:row>
      <xdr:rowOff>1204913</xdr:rowOff>
    </xdr:to>
    <xdr:pic>
      <xdr:nvPicPr>
        <xdr:cNvPr id="625" name="Immagine 624">
          <a:extLst>
            <a:ext uri="{FF2B5EF4-FFF2-40B4-BE49-F238E27FC236}">
              <a16:creationId xmlns:a16="http://schemas.microsoft.com/office/drawing/2014/main" id="{0D3FE2D9-7C03-DF92-1CB0-BCB3A7A0F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89214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630</xdr:row>
      <xdr:rowOff>61913</xdr:rowOff>
    </xdr:from>
    <xdr:to>
      <xdr:col>0</xdr:col>
      <xdr:colOff>809625</xdr:colOff>
      <xdr:row>630</xdr:row>
      <xdr:rowOff>1204913</xdr:rowOff>
    </xdr:to>
    <xdr:pic>
      <xdr:nvPicPr>
        <xdr:cNvPr id="627" name="Immagine 626">
          <a:extLst>
            <a:ext uri="{FF2B5EF4-FFF2-40B4-BE49-F238E27FC236}">
              <a16:creationId xmlns:a16="http://schemas.microsoft.com/office/drawing/2014/main" id="{D8DD41F7-1B2F-C6FB-D87E-E2129B67E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0481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633</xdr:row>
      <xdr:rowOff>61913</xdr:rowOff>
    </xdr:from>
    <xdr:to>
      <xdr:col>0</xdr:col>
      <xdr:colOff>809625</xdr:colOff>
      <xdr:row>633</xdr:row>
      <xdr:rowOff>1204913</xdr:rowOff>
    </xdr:to>
    <xdr:pic>
      <xdr:nvPicPr>
        <xdr:cNvPr id="629" name="Immagine 628">
          <a:extLst>
            <a:ext uri="{FF2B5EF4-FFF2-40B4-BE49-F238E27FC236}">
              <a16:creationId xmlns:a16="http://schemas.microsoft.com/office/drawing/2014/main" id="{796F683A-9FBB-D4B9-AE95-0A062659A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1748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634</xdr:row>
      <xdr:rowOff>61913</xdr:rowOff>
    </xdr:from>
    <xdr:to>
      <xdr:col>0</xdr:col>
      <xdr:colOff>809625</xdr:colOff>
      <xdr:row>634</xdr:row>
      <xdr:rowOff>1204913</xdr:rowOff>
    </xdr:to>
    <xdr:pic>
      <xdr:nvPicPr>
        <xdr:cNvPr id="631" name="Immagine 630">
          <a:extLst>
            <a:ext uri="{FF2B5EF4-FFF2-40B4-BE49-F238E27FC236}">
              <a16:creationId xmlns:a16="http://schemas.microsoft.com/office/drawing/2014/main" id="{CFE11BD8-BB77-AC84-6EB0-BB97393A6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3015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635</xdr:row>
      <xdr:rowOff>61913</xdr:rowOff>
    </xdr:from>
    <xdr:to>
      <xdr:col>0</xdr:col>
      <xdr:colOff>809625</xdr:colOff>
      <xdr:row>635</xdr:row>
      <xdr:rowOff>1204913</xdr:rowOff>
    </xdr:to>
    <xdr:pic>
      <xdr:nvPicPr>
        <xdr:cNvPr id="633" name="Immagine 632">
          <a:extLst>
            <a:ext uri="{FF2B5EF4-FFF2-40B4-BE49-F238E27FC236}">
              <a16:creationId xmlns:a16="http://schemas.microsoft.com/office/drawing/2014/main" id="{A16248F7-7ED9-113C-42EE-8BE26DC05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4282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636</xdr:row>
      <xdr:rowOff>61913</xdr:rowOff>
    </xdr:from>
    <xdr:to>
      <xdr:col>0</xdr:col>
      <xdr:colOff>809625</xdr:colOff>
      <xdr:row>636</xdr:row>
      <xdr:rowOff>1204913</xdr:rowOff>
    </xdr:to>
    <xdr:pic>
      <xdr:nvPicPr>
        <xdr:cNvPr id="635" name="Immagine 634">
          <a:extLst>
            <a:ext uri="{FF2B5EF4-FFF2-40B4-BE49-F238E27FC236}">
              <a16:creationId xmlns:a16="http://schemas.microsoft.com/office/drawing/2014/main" id="{C8725AF7-E41C-E186-8545-6930FE13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5548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637</xdr:row>
      <xdr:rowOff>61913</xdr:rowOff>
    </xdr:from>
    <xdr:to>
      <xdr:col>0</xdr:col>
      <xdr:colOff>809625</xdr:colOff>
      <xdr:row>637</xdr:row>
      <xdr:rowOff>1204913</xdr:rowOff>
    </xdr:to>
    <xdr:pic>
      <xdr:nvPicPr>
        <xdr:cNvPr id="637" name="Immagine 636">
          <a:extLst>
            <a:ext uri="{FF2B5EF4-FFF2-40B4-BE49-F238E27FC236}">
              <a16:creationId xmlns:a16="http://schemas.microsoft.com/office/drawing/2014/main" id="{A2EA877D-13C9-EEE0-1218-B83178E31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6815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638</xdr:row>
      <xdr:rowOff>61913</xdr:rowOff>
    </xdr:from>
    <xdr:to>
      <xdr:col>0</xdr:col>
      <xdr:colOff>809625</xdr:colOff>
      <xdr:row>638</xdr:row>
      <xdr:rowOff>1204913</xdr:rowOff>
    </xdr:to>
    <xdr:pic>
      <xdr:nvPicPr>
        <xdr:cNvPr id="639" name="Immagine 638">
          <a:extLst>
            <a:ext uri="{FF2B5EF4-FFF2-40B4-BE49-F238E27FC236}">
              <a16:creationId xmlns:a16="http://schemas.microsoft.com/office/drawing/2014/main" id="{7E172275-5D5D-2970-213C-B181D4EDD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8082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639</xdr:row>
      <xdr:rowOff>61913</xdr:rowOff>
    </xdr:from>
    <xdr:to>
      <xdr:col>0</xdr:col>
      <xdr:colOff>809625</xdr:colOff>
      <xdr:row>639</xdr:row>
      <xdr:rowOff>1204913</xdr:rowOff>
    </xdr:to>
    <xdr:pic>
      <xdr:nvPicPr>
        <xdr:cNvPr id="641" name="Immagine 640">
          <a:extLst>
            <a:ext uri="{FF2B5EF4-FFF2-40B4-BE49-F238E27FC236}">
              <a16:creationId xmlns:a16="http://schemas.microsoft.com/office/drawing/2014/main" id="{86412A42-0473-0B2C-0BBB-75260E9E9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699349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640</xdr:row>
      <xdr:rowOff>61913</xdr:rowOff>
    </xdr:from>
    <xdr:to>
      <xdr:col>0</xdr:col>
      <xdr:colOff>809625</xdr:colOff>
      <xdr:row>640</xdr:row>
      <xdr:rowOff>1204913</xdr:rowOff>
    </xdr:to>
    <xdr:pic>
      <xdr:nvPicPr>
        <xdr:cNvPr id="643" name="Immagine 642">
          <a:extLst>
            <a:ext uri="{FF2B5EF4-FFF2-40B4-BE49-F238E27FC236}">
              <a16:creationId xmlns:a16="http://schemas.microsoft.com/office/drawing/2014/main" id="{0CDCD00B-508F-98AD-18BD-CAC80FDAB6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00616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641</xdr:row>
      <xdr:rowOff>61913</xdr:rowOff>
    </xdr:from>
    <xdr:to>
      <xdr:col>0</xdr:col>
      <xdr:colOff>809625</xdr:colOff>
      <xdr:row>641</xdr:row>
      <xdr:rowOff>1204913</xdr:rowOff>
    </xdr:to>
    <xdr:pic>
      <xdr:nvPicPr>
        <xdr:cNvPr id="645" name="Immagine 644">
          <a:extLst>
            <a:ext uri="{FF2B5EF4-FFF2-40B4-BE49-F238E27FC236}">
              <a16:creationId xmlns:a16="http://schemas.microsoft.com/office/drawing/2014/main" id="{3B19AFF0-28C8-5792-322A-9D87BD87D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01882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642</xdr:row>
      <xdr:rowOff>61913</xdr:rowOff>
    </xdr:from>
    <xdr:to>
      <xdr:col>0</xdr:col>
      <xdr:colOff>809625</xdr:colOff>
      <xdr:row>642</xdr:row>
      <xdr:rowOff>1204913</xdr:rowOff>
    </xdr:to>
    <xdr:pic>
      <xdr:nvPicPr>
        <xdr:cNvPr id="647" name="Immagine 646">
          <a:extLst>
            <a:ext uri="{FF2B5EF4-FFF2-40B4-BE49-F238E27FC236}">
              <a16:creationId xmlns:a16="http://schemas.microsoft.com/office/drawing/2014/main" id="{C59E49CD-F190-038D-091C-CD072A258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03149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643</xdr:row>
      <xdr:rowOff>61913</xdr:rowOff>
    </xdr:from>
    <xdr:to>
      <xdr:col>0</xdr:col>
      <xdr:colOff>809625</xdr:colOff>
      <xdr:row>643</xdr:row>
      <xdr:rowOff>1204913</xdr:rowOff>
    </xdr:to>
    <xdr:pic>
      <xdr:nvPicPr>
        <xdr:cNvPr id="649" name="Immagine 648">
          <a:extLst>
            <a:ext uri="{FF2B5EF4-FFF2-40B4-BE49-F238E27FC236}">
              <a16:creationId xmlns:a16="http://schemas.microsoft.com/office/drawing/2014/main" id="{0CEF3389-0094-D5AD-554A-EAFCA3CE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04416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644</xdr:row>
      <xdr:rowOff>61913</xdr:rowOff>
    </xdr:from>
    <xdr:to>
      <xdr:col>0</xdr:col>
      <xdr:colOff>809625</xdr:colOff>
      <xdr:row>644</xdr:row>
      <xdr:rowOff>1204913</xdr:rowOff>
    </xdr:to>
    <xdr:pic>
      <xdr:nvPicPr>
        <xdr:cNvPr id="651" name="Immagine 650">
          <a:extLst>
            <a:ext uri="{FF2B5EF4-FFF2-40B4-BE49-F238E27FC236}">
              <a16:creationId xmlns:a16="http://schemas.microsoft.com/office/drawing/2014/main" id="{A1E90679-37EC-327A-2F2D-ECCCE4229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05683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647</xdr:row>
      <xdr:rowOff>61913</xdr:rowOff>
    </xdr:from>
    <xdr:to>
      <xdr:col>0</xdr:col>
      <xdr:colOff>809625</xdr:colOff>
      <xdr:row>647</xdr:row>
      <xdr:rowOff>1204913</xdr:rowOff>
    </xdr:to>
    <xdr:pic>
      <xdr:nvPicPr>
        <xdr:cNvPr id="653" name="Immagine 652">
          <a:extLst>
            <a:ext uri="{FF2B5EF4-FFF2-40B4-BE49-F238E27FC236}">
              <a16:creationId xmlns:a16="http://schemas.microsoft.com/office/drawing/2014/main" id="{5D6BA54D-6CEA-DD34-B59C-99A5203CB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09483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648</xdr:row>
      <xdr:rowOff>61913</xdr:rowOff>
    </xdr:from>
    <xdr:to>
      <xdr:col>0</xdr:col>
      <xdr:colOff>809625</xdr:colOff>
      <xdr:row>648</xdr:row>
      <xdr:rowOff>1204913</xdr:rowOff>
    </xdr:to>
    <xdr:pic>
      <xdr:nvPicPr>
        <xdr:cNvPr id="655" name="Immagine 654">
          <a:extLst>
            <a:ext uri="{FF2B5EF4-FFF2-40B4-BE49-F238E27FC236}">
              <a16:creationId xmlns:a16="http://schemas.microsoft.com/office/drawing/2014/main" id="{2B574B2A-1DCF-A74B-CE5C-3C390599E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0750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649</xdr:row>
      <xdr:rowOff>61913</xdr:rowOff>
    </xdr:from>
    <xdr:to>
      <xdr:col>0</xdr:col>
      <xdr:colOff>809625</xdr:colOff>
      <xdr:row>649</xdr:row>
      <xdr:rowOff>1204913</xdr:rowOff>
    </xdr:to>
    <xdr:pic>
      <xdr:nvPicPr>
        <xdr:cNvPr id="657" name="Immagine 656">
          <a:extLst>
            <a:ext uri="{FF2B5EF4-FFF2-40B4-BE49-F238E27FC236}">
              <a16:creationId xmlns:a16="http://schemas.microsoft.com/office/drawing/2014/main" id="{797B9FDC-13DC-50EA-D8B7-E5650407D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2017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650</xdr:row>
      <xdr:rowOff>61913</xdr:rowOff>
    </xdr:from>
    <xdr:to>
      <xdr:col>0</xdr:col>
      <xdr:colOff>809625</xdr:colOff>
      <xdr:row>650</xdr:row>
      <xdr:rowOff>1204913</xdr:rowOff>
    </xdr:to>
    <xdr:pic>
      <xdr:nvPicPr>
        <xdr:cNvPr id="659" name="Immagine 658">
          <a:extLst>
            <a:ext uri="{FF2B5EF4-FFF2-40B4-BE49-F238E27FC236}">
              <a16:creationId xmlns:a16="http://schemas.microsoft.com/office/drawing/2014/main" id="{DF2ADF61-A1C3-B1AD-4FFA-B0724B2EF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3284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652</xdr:row>
      <xdr:rowOff>61913</xdr:rowOff>
    </xdr:from>
    <xdr:to>
      <xdr:col>0</xdr:col>
      <xdr:colOff>809625</xdr:colOff>
      <xdr:row>652</xdr:row>
      <xdr:rowOff>1204913</xdr:rowOff>
    </xdr:to>
    <xdr:pic>
      <xdr:nvPicPr>
        <xdr:cNvPr id="661" name="Immagine 660">
          <a:extLst>
            <a:ext uri="{FF2B5EF4-FFF2-40B4-BE49-F238E27FC236}">
              <a16:creationId xmlns:a16="http://schemas.microsoft.com/office/drawing/2014/main" id="{F5755E45-05CA-A9AC-D058-8A3E0F644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4551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654</xdr:row>
      <xdr:rowOff>61913</xdr:rowOff>
    </xdr:from>
    <xdr:to>
      <xdr:col>0</xdr:col>
      <xdr:colOff>809625</xdr:colOff>
      <xdr:row>654</xdr:row>
      <xdr:rowOff>1204913</xdr:rowOff>
    </xdr:to>
    <xdr:pic>
      <xdr:nvPicPr>
        <xdr:cNvPr id="663" name="Immagine 662">
          <a:extLst>
            <a:ext uri="{FF2B5EF4-FFF2-40B4-BE49-F238E27FC236}">
              <a16:creationId xmlns:a16="http://schemas.microsoft.com/office/drawing/2014/main" id="{B72FD4F4-65A1-87CA-3D99-A0DA1E414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5818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655</xdr:row>
      <xdr:rowOff>61913</xdr:rowOff>
    </xdr:from>
    <xdr:to>
      <xdr:col>0</xdr:col>
      <xdr:colOff>809625</xdr:colOff>
      <xdr:row>655</xdr:row>
      <xdr:rowOff>1204913</xdr:rowOff>
    </xdr:to>
    <xdr:pic>
      <xdr:nvPicPr>
        <xdr:cNvPr id="665" name="Immagine 664">
          <a:extLst>
            <a:ext uri="{FF2B5EF4-FFF2-40B4-BE49-F238E27FC236}">
              <a16:creationId xmlns:a16="http://schemas.microsoft.com/office/drawing/2014/main" id="{8B673CB9-9ADE-7778-C6BC-9B1A1DBAA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7084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656</xdr:row>
      <xdr:rowOff>61913</xdr:rowOff>
    </xdr:from>
    <xdr:to>
      <xdr:col>0</xdr:col>
      <xdr:colOff>809625</xdr:colOff>
      <xdr:row>656</xdr:row>
      <xdr:rowOff>1204913</xdr:rowOff>
    </xdr:to>
    <xdr:pic>
      <xdr:nvPicPr>
        <xdr:cNvPr id="667" name="Immagine 666">
          <a:extLst>
            <a:ext uri="{FF2B5EF4-FFF2-40B4-BE49-F238E27FC236}">
              <a16:creationId xmlns:a16="http://schemas.microsoft.com/office/drawing/2014/main" id="{229CDC1E-35B4-A90E-351A-5028163D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8351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657</xdr:row>
      <xdr:rowOff>61913</xdr:rowOff>
    </xdr:from>
    <xdr:to>
      <xdr:col>0</xdr:col>
      <xdr:colOff>809625</xdr:colOff>
      <xdr:row>657</xdr:row>
      <xdr:rowOff>1204913</xdr:rowOff>
    </xdr:to>
    <xdr:pic>
      <xdr:nvPicPr>
        <xdr:cNvPr id="669" name="Immagine 668">
          <a:extLst>
            <a:ext uri="{FF2B5EF4-FFF2-40B4-BE49-F238E27FC236}">
              <a16:creationId xmlns:a16="http://schemas.microsoft.com/office/drawing/2014/main" id="{D81D1333-5A73-DC28-2404-599A8390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19618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658</xdr:row>
      <xdr:rowOff>61913</xdr:rowOff>
    </xdr:from>
    <xdr:to>
      <xdr:col>0</xdr:col>
      <xdr:colOff>809625</xdr:colOff>
      <xdr:row>658</xdr:row>
      <xdr:rowOff>1204913</xdr:rowOff>
    </xdr:to>
    <xdr:pic>
      <xdr:nvPicPr>
        <xdr:cNvPr id="671" name="Immagine 670">
          <a:extLst>
            <a:ext uri="{FF2B5EF4-FFF2-40B4-BE49-F238E27FC236}">
              <a16:creationId xmlns:a16="http://schemas.microsoft.com/office/drawing/2014/main" id="{F43A3A46-84A9-898E-38B0-8ED253876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0885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659</xdr:row>
      <xdr:rowOff>61913</xdr:rowOff>
    </xdr:from>
    <xdr:to>
      <xdr:col>0</xdr:col>
      <xdr:colOff>809625</xdr:colOff>
      <xdr:row>659</xdr:row>
      <xdr:rowOff>1204913</xdr:rowOff>
    </xdr:to>
    <xdr:pic>
      <xdr:nvPicPr>
        <xdr:cNvPr id="673" name="Immagine 672">
          <a:extLst>
            <a:ext uri="{FF2B5EF4-FFF2-40B4-BE49-F238E27FC236}">
              <a16:creationId xmlns:a16="http://schemas.microsoft.com/office/drawing/2014/main" id="{65C9E953-F39A-6FB1-04C2-B964C1128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2152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661</xdr:row>
      <xdr:rowOff>61913</xdr:rowOff>
    </xdr:from>
    <xdr:to>
      <xdr:col>0</xdr:col>
      <xdr:colOff>809625</xdr:colOff>
      <xdr:row>661</xdr:row>
      <xdr:rowOff>1204913</xdr:rowOff>
    </xdr:to>
    <xdr:pic>
      <xdr:nvPicPr>
        <xdr:cNvPr id="675" name="Immagine 674">
          <a:extLst>
            <a:ext uri="{FF2B5EF4-FFF2-40B4-BE49-F238E27FC236}">
              <a16:creationId xmlns:a16="http://schemas.microsoft.com/office/drawing/2014/main" id="{A9AE3168-7B63-1532-7DC3-A451CEA52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4685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662</xdr:row>
      <xdr:rowOff>61913</xdr:rowOff>
    </xdr:from>
    <xdr:to>
      <xdr:col>0</xdr:col>
      <xdr:colOff>809625</xdr:colOff>
      <xdr:row>662</xdr:row>
      <xdr:rowOff>1204913</xdr:rowOff>
    </xdr:to>
    <xdr:pic>
      <xdr:nvPicPr>
        <xdr:cNvPr id="677" name="Immagine 676">
          <a:extLst>
            <a:ext uri="{FF2B5EF4-FFF2-40B4-BE49-F238E27FC236}">
              <a16:creationId xmlns:a16="http://schemas.microsoft.com/office/drawing/2014/main" id="{5DBBD3E1-0803-AAB3-FFAD-38DB9C42A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5952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663</xdr:row>
      <xdr:rowOff>61913</xdr:rowOff>
    </xdr:from>
    <xdr:to>
      <xdr:col>0</xdr:col>
      <xdr:colOff>809625</xdr:colOff>
      <xdr:row>663</xdr:row>
      <xdr:rowOff>1204913</xdr:rowOff>
    </xdr:to>
    <xdr:pic>
      <xdr:nvPicPr>
        <xdr:cNvPr id="679" name="Immagine 678">
          <a:extLst>
            <a:ext uri="{FF2B5EF4-FFF2-40B4-BE49-F238E27FC236}">
              <a16:creationId xmlns:a16="http://schemas.microsoft.com/office/drawing/2014/main" id="{785D46D8-9BBA-6965-402A-3D9B3E405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7219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664</xdr:row>
      <xdr:rowOff>61913</xdr:rowOff>
    </xdr:from>
    <xdr:to>
      <xdr:col>0</xdr:col>
      <xdr:colOff>809625</xdr:colOff>
      <xdr:row>664</xdr:row>
      <xdr:rowOff>1204913</xdr:rowOff>
    </xdr:to>
    <xdr:pic>
      <xdr:nvPicPr>
        <xdr:cNvPr id="681" name="Immagine 680">
          <a:extLst>
            <a:ext uri="{FF2B5EF4-FFF2-40B4-BE49-F238E27FC236}">
              <a16:creationId xmlns:a16="http://schemas.microsoft.com/office/drawing/2014/main" id="{48F1D184-C565-E4A1-EA04-77BDD3245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8486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665</xdr:row>
      <xdr:rowOff>61913</xdr:rowOff>
    </xdr:from>
    <xdr:to>
      <xdr:col>0</xdr:col>
      <xdr:colOff>809625</xdr:colOff>
      <xdr:row>665</xdr:row>
      <xdr:rowOff>1204913</xdr:rowOff>
    </xdr:to>
    <xdr:pic>
      <xdr:nvPicPr>
        <xdr:cNvPr id="683" name="Immagine 682">
          <a:extLst>
            <a:ext uri="{FF2B5EF4-FFF2-40B4-BE49-F238E27FC236}">
              <a16:creationId xmlns:a16="http://schemas.microsoft.com/office/drawing/2014/main" id="{8F1960F2-A49A-267A-C9BC-7AAB9AC5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29753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666</xdr:row>
      <xdr:rowOff>61913</xdr:rowOff>
    </xdr:from>
    <xdr:to>
      <xdr:col>0</xdr:col>
      <xdr:colOff>809625</xdr:colOff>
      <xdr:row>666</xdr:row>
      <xdr:rowOff>1204913</xdr:rowOff>
    </xdr:to>
    <xdr:pic>
      <xdr:nvPicPr>
        <xdr:cNvPr id="685" name="Immagine 684">
          <a:extLst>
            <a:ext uri="{FF2B5EF4-FFF2-40B4-BE49-F238E27FC236}">
              <a16:creationId xmlns:a16="http://schemas.microsoft.com/office/drawing/2014/main" id="{9D463F2D-8908-B17F-4015-50A65DCA9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31019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667</xdr:row>
      <xdr:rowOff>61913</xdr:rowOff>
    </xdr:from>
    <xdr:to>
      <xdr:col>0</xdr:col>
      <xdr:colOff>809625</xdr:colOff>
      <xdr:row>667</xdr:row>
      <xdr:rowOff>1204913</xdr:rowOff>
    </xdr:to>
    <xdr:pic>
      <xdr:nvPicPr>
        <xdr:cNvPr id="687" name="Immagine 686">
          <a:extLst>
            <a:ext uri="{FF2B5EF4-FFF2-40B4-BE49-F238E27FC236}">
              <a16:creationId xmlns:a16="http://schemas.microsoft.com/office/drawing/2014/main" id="{04FD2D27-71B9-E516-E0E9-9D1CFDC614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32286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668</xdr:row>
      <xdr:rowOff>61913</xdr:rowOff>
    </xdr:from>
    <xdr:to>
      <xdr:col>0</xdr:col>
      <xdr:colOff>809625</xdr:colOff>
      <xdr:row>668</xdr:row>
      <xdr:rowOff>1204913</xdr:rowOff>
    </xdr:to>
    <xdr:pic>
      <xdr:nvPicPr>
        <xdr:cNvPr id="689" name="Immagine 688">
          <a:extLst>
            <a:ext uri="{FF2B5EF4-FFF2-40B4-BE49-F238E27FC236}">
              <a16:creationId xmlns:a16="http://schemas.microsoft.com/office/drawing/2014/main" id="{A0990BEF-8DF2-CF98-E314-8B41B2BAF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33553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669</xdr:row>
      <xdr:rowOff>61913</xdr:rowOff>
    </xdr:from>
    <xdr:to>
      <xdr:col>0</xdr:col>
      <xdr:colOff>809625</xdr:colOff>
      <xdr:row>669</xdr:row>
      <xdr:rowOff>1204913</xdr:rowOff>
    </xdr:to>
    <xdr:pic>
      <xdr:nvPicPr>
        <xdr:cNvPr id="691" name="Immagine 690">
          <a:extLst>
            <a:ext uri="{FF2B5EF4-FFF2-40B4-BE49-F238E27FC236}">
              <a16:creationId xmlns:a16="http://schemas.microsoft.com/office/drawing/2014/main" id="{A76DB462-D2EF-FCB9-77CA-24F5E9D74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34820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670</xdr:row>
      <xdr:rowOff>61913</xdr:rowOff>
    </xdr:from>
    <xdr:to>
      <xdr:col>0</xdr:col>
      <xdr:colOff>809625</xdr:colOff>
      <xdr:row>670</xdr:row>
      <xdr:rowOff>1204913</xdr:rowOff>
    </xdr:to>
    <xdr:pic>
      <xdr:nvPicPr>
        <xdr:cNvPr id="693" name="Immagine 692">
          <a:extLst>
            <a:ext uri="{FF2B5EF4-FFF2-40B4-BE49-F238E27FC236}">
              <a16:creationId xmlns:a16="http://schemas.microsoft.com/office/drawing/2014/main" id="{746EBF12-9BA5-4FC5-53F7-5E0E0CF26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36087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675</xdr:row>
      <xdr:rowOff>61913</xdr:rowOff>
    </xdr:from>
    <xdr:to>
      <xdr:col>0</xdr:col>
      <xdr:colOff>809625</xdr:colOff>
      <xdr:row>675</xdr:row>
      <xdr:rowOff>1204913</xdr:rowOff>
    </xdr:to>
    <xdr:pic>
      <xdr:nvPicPr>
        <xdr:cNvPr id="695" name="Immagine 694">
          <a:extLst>
            <a:ext uri="{FF2B5EF4-FFF2-40B4-BE49-F238E27FC236}">
              <a16:creationId xmlns:a16="http://schemas.microsoft.com/office/drawing/2014/main" id="{342AB873-4609-90D7-30BF-DB8137ABB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42421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676</xdr:row>
      <xdr:rowOff>61913</xdr:rowOff>
    </xdr:from>
    <xdr:to>
      <xdr:col>0</xdr:col>
      <xdr:colOff>809625</xdr:colOff>
      <xdr:row>676</xdr:row>
      <xdr:rowOff>1204913</xdr:rowOff>
    </xdr:to>
    <xdr:pic>
      <xdr:nvPicPr>
        <xdr:cNvPr id="697" name="Immagine 696">
          <a:extLst>
            <a:ext uri="{FF2B5EF4-FFF2-40B4-BE49-F238E27FC236}">
              <a16:creationId xmlns:a16="http://schemas.microsoft.com/office/drawing/2014/main" id="{9E806C01-71EC-0AB7-86F8-2F0B62001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43688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677</xdr:row>
      <xdr:rowOff>61913</xdr:rowOff>
    </xdr:from>
    <xdr:to>
      <xdr:col>0</xdr:col>
      <xdr:colOff>809625</xdr:colOff>
      <xdr:row>677</xdr:row>
      <xdr:rowOff>1204913</xdr:rowOff>
    </xdr:to>
    <xdr:pic>
      <xdr:nvPicPr>
        <xdr:cNvPr id="699" name="Immagine 698">
          <a:extLst>
            <a:ext uri="{FF2B5EF4-FFF2-40B4-BE49-F238E27FC236}">
              <a16:creationId xmlns:a16="http://schemas.microsoft.com/office/drawing/2014/main" id="{E93D7EA6-03FE-FF94-F335-80F2C50A0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44955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678</xdr:row>
      <xdr:rowOff>61913</xdr:rowOff>
    </xdr:from>
    <xdr:to>
      <xdr:col>0</xdr:col>
      <xdr:colOff>809625</xdr:colOff>
      <xdr:row>678</xdr:row>
      <xdr:rowOff>1204913</xdr:rowOff>
    </xdr:to>
    <xdr:pic>
      <xdr:nvPicPr>
        <xdr:cNvPr id="701" name="Immagine 700">
          <a:extLst>
            <a:ext uri="{FF2B5EF4-FFF2-40B4-BE49-F238E27FC236}">
              <a16:creationId xmlns:a16="http://schemas.microsoft.com/office/drawing/2014/main" id="{9491E693-8222-011F-D0B8-1FEA4E291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46221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679</xdr:row>
      <xdr:rowOff>61913</xdr:rowOff>
    </xdr:from>
    <xdr:to>
      <xdr:col>0</xdr:col>
      <xdr:colOff>809625</xdr:colOff>
      <xdr:row>679</xdr:row>
      <xdr:rowOff>1204913</xdr:rowOff>
    </xdr:to>
    <xdr:pic>
      <xdr:nvPicPr>
        <xdr:cNvPr id="703" name="Immagine 702">
          <a:extLst>
            <a:ext uri="{FF2B5EF4-FFF2-40B4-BE49-F238E27FC236}">
              <a16:creationId xmlns:a16="http://schemas.microsoft.com/office/drawing/2014/main" id="{E3F1EB3B-6EFB-3B03-80DB-261D744A4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47488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680</xdr:row>
      <xdr:rowOff>61913</xdr:rowOff>
    </xdr:from>
    <xdr:to>
      <xdr:col>0</xdr:col>
      <xdr:colOff>809625</xdr:colOff>
      <xdr:row>680</xdr:row>
      <xdr:rowOff>1204913</xdr:rowOff>
    </xdr:to>
    <xdr:pic>
      <xdr:nvPicPr>
        <xdr:cNvPr id="705" name="Immagine 704">
          <a:extLst>
            <a:ext uri="{FF2B5EF4-FFF2-40B4-BE49-F238E27FC236}">
              <a16:creationId xmlns:a16="http://schemas.microsoft.com/office/drawing/2014/main" id="{5DF6CFBF-A2A5-0F7C-0E12-5AC0142D5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48755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682</xdr:row>
      <xdr:rowOff>61913</xdr:rowOff>
    </xdr:from>
    <xdr:to>
      <xdr:col>0</xdr:col>
      <xdr:colOff>809625</xdr:colOff>
      <xdr:row>682</xdr:row>
      <xdr:rowOff>1204913</xdr:rowOff>
    </xdr:to>
    <xdr:pic>
      <xdr:nvPicPr>
        <xdr:cNvPr id="707" name="Immagine 706">
          <a:extLst>
            <a:ext uri="{FF2B5EF4-FFF2-40B4-BE49-F238E27FC236}">
              <a16:creationId xmlns:a16="http://schemas.microsoft.com/office/drawing/2014/main" id="{3518913F-6DBB-2721-E79F-B94740645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0022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683</xdr:row>
      <xdr:rowOff>61913</xdr:rowOff>
    </xdr:from>
    <xdr:to>
      <xdr:col>0</xdr:col>
      <xdr:colOff>809625</xdr:colOff>
      <xdr:row>683</xdr:row>
      <xdr:rowOff>1204913</xdr:rowOff>
    </xdr:to>
    <xdr:pic>
      <xdr:nvPicPr>
        <xdr:cNvPr id="709" name="Immagine 708">
          <a:extLst>
            <a:ext uri="{FF2B5EF4-FFF2-40B4-BE49-F238E27FC236}">
              <a16:creationId xmlns:a16="http://schemas.microsoft.com/office/drawing/2014/main" id="{F5EC7BB9-B7E2-6647-FED2-54C2EBA8B9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1289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684</xdr:row>
      <xdr:rowOff>61913</xdr:rowOff>
    </xdr:from>
    <xdr:to>
      <xdr:col>0</xdr:col>
      <xdr:colOff>809625</xdr:colOff>
      <xdr:row>684</xdr:row>
      <xdr:rowOff>1204913</xdr:rowOff>
    </xdr:to>
    <xdr:pic>
      <xdr:nvPicPr>
        <xdr:cNvPr id="711" name="Immagine 710">
          <a:extLst>
            <a:ext uri="{FF2B5EF4-FFF2-40B4-BE49-F238E27FC236}">
              <a16:creationId xmlns:a16="http://schemas.microsoft.com/office/drawing/2014/main" id="{AAEA3E57-3C99-91DD-2E6C-CAC8BAF3F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2555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685</xdr:row>
      <xdr:rowOff>61913</xdr:rowOff>
    </xdr:from>
    <xdr:to>
      <xdr:col>0</xdr:col>
      <xdr:colOff>809625</xdr:colOff>
      <xdr:row>685</xdr:row>
      <xdr:rowOff>1204913</xdr:rowOff>
    </xdr:to>
    <xdr:pic>
      <xdr:nvPicPr>
        <xdr:cNvPr id="713" name="Immagine 712">
          <a:extLst>
            <a:ext uri="{FF2B5EF4-FFF2-40B4-BE49-F238E27FC236}">
              <a16:creationId xmlns:a16="http://schemas.microsoft.com/office/drawing/2014/main" id="{7791FF5F-E2A1-07FE-C834-3C015CF50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3822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686</xdr:row>
      <xdr:rowOff>61913</xdr:rowOff>
    </xdr:from>
    <xdr:to>
      <xdr:col>0</xdr:col>
      <xdr:colOff>809625</xdr:colOff>
      <xdr:row>686</xdr:row>
      <xdr:rowOff>1204913</xdr:rowOff>
    </xdr:to>
    <xdr:pic>
      <xdr:nvPicPr>
        <xdr:cNvPr id="715" name="Immagine 714">
          <a:extLst>
            <a:ext uri="{FF2B5EF4-FFF2-40B4-BE49-F238E27FC236}">
              <a16:creationId xmlns:a16="http://schemas.microsoft.com/office/drawing/2014/main" id="{6E238EEA-53F2-9E5A-FC81-C267C2B64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5089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693</xdr:row>
      <xdr:rowOff>61913</xdr:rowOff>
    </xdr:from>
    <xdr:to>
      <xdr:col>0</xdr:col>
      <xdr:colOff>809625</xdr:colOff>
      <xdr:row>693</xdr:row>
      <xdr:rowOff>1204913</xdr:rowOff>
    </xdr:to>
    <xdr:pic>
      <xdr:nvPicPr>
        <xdr:cNvPr id="717" name="Immagine 716">
          <a:extLst>
            <a:ext uri="{FF2B5EF4-FFF2-40B4-BE49-F238E27FC236}">
              <a16:creationId xmlns:a16="http://schemas.microsoft.com/office/drawing/2014/main" id="{95FF1085-DFF7-3064-C3FC-15DF9FE8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6356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700</xdr:row>
      <xdr:rowOff>61913</xdr:rowOff>
    </xdr:from>
    <xdr:to>
      <xdr:col>0</xdr:col>
      <xdr:colOff>809625</xdr:colOff>
      <xdr:row>700</xdr:row>
      <xdr:rowOff>1204913</xdr:rowOff>
    </xdr:to>
    <xdr:pic>
      <xdr:nvPicPr>
        <xdr:cNvPr id="719" name="Immagine 718">
          <a:extLst>
            <a:ext uri="{FF2B5EF4-FFF2-40B4-BE49-F238E27FC236}">
              <a16:creationId xmlns:a16="http://schemas.microsoft.com/office/drawing/2014/main" id="{819A3FD9-CCA0-A3D5-C522-B5163C299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7623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707</xdr:row>
      <xdr:rowOff>61913</xdr:rowOff>
    </xdr:from>
    <xdr:to>
      <xdr:col>0</xdr:col>
      <xdr:colOff>809625</xdr:colOff>
      <xdr:row>707</xdr:row>
      <xdr:rowOff>1204913</xdr:rowOff>
    </xdr:to>
    <xdr:pic>
      <xdr:nvPicPr>
        <xdr:cNvPr id="721" name="Immagine 720">
          <a:extLst>
            <a:ext uri="{FF2B5EF4-FFF2-40B4-BE49-F238E27FC236}">
              <a16:creationId xmlns:a16="http://schemas.microsoft.com/office/drawing/2014/main" id="{4B86CAB1-C703-1F5C-742F-87A6B9C80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58890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709</xdr:row>
      <xdr:rowOff>61913</xdr:rowOff>
    </xdr:from>
    <xdr:to>
      <xdr:col>0</xdr:col>
      <xdr:colOff>809625</xdr:colOff>
      <xdr:row>709</xdr:row>
      <xdr:rowOff>1204913</xdr:rowOff>
    </xdr:to>
    <xdr:pic>
      <xdr:nvPicPr>
        <xdr:cNvPr id="723" name="Immagine 722">
          <a:extLst>
            <a:ext uri="{FF2B5EF4-FFF2-40B4-BE49-F238E27FC236}">
              <a16:creationId xmlns:a16="http://schemas.microsoft.com/office/drawing/2014/main" id="{CA0FB3DC-BA1A-C2E0-7789-5245A2629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0156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710</xdr:row>
      <xdr:rowOff>61913</xdr:rowOff>
    </xdr:from>
    <xdr:to>
      <xdr:col>0</xdr:col>
      <xdr:colOff>809625</xdr:colOff>
      <xdr:row>710</xdr:row>
      <xdr:rowOff>1204913</xdr:rowOff>
    </xdr:to>
    <xdr:pic>
      <xdr:nvPicPr>
        <xdr:cNvPr id="725" name="Immagine 724">
          <a:extLst>
            <a:ext uri="{FF2B5EF4-FFF2-40B4-BE49-F238E27FC236}">
              <a16:creationId xmlns:a16="http://schemas.microsoft.com/office/drawing/2014/main" id="{08E9E69E-7857-B1E0-EA30-1A61AF4CE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1423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711</xdr:row>
      <xdr:rowOff>61913</xdr:rowOff>
    </xdr:from>
    <xdr:to>
      <xdr:col>0</xdr:col>
      <xdr:colOff>809625</xdr:colOff>
      <xdr:row>711</xdr:row>
      <xdr:rowOff>1204913</xdr:rowOff>
    </xdr:to>
    <xdr:pic>
      <xdr:nvPicPr>
        <xdr:cNvPr id="727" name="Immagine 726">
          <a:extLst>
            <a:ext uri="{FF2B5EF4-FFF2-40B4-BE49-F238E27FC236}">
              <a16:creationId xmlns:a16="http://schemas.microsoft.com/office/drawing/2014/main" id="{12066082-FDF9-B5AA-61BC-3540F867A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2690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712</xdr:row>
      <xdr:rowOff>61913</xdr:rowOff>
    </xdr:from>
    <xdr:to>
      <xdr:col>0</xdr:col>
      <xdr:colOff>809625</xdr:colOff>
      <xdr:row>712</xdr:row>
      <xdr:rowOff>1204913</xdr:rowOff>
    </xdr:to>
    <xdr:pic>
      <xdr:nvPicPr>
        <xdr:cNvPr id="729" name="Immagine 728">
          <a:extLst>
            <a:ext uri="{FF2B5EF4-FFF2-40B4-BE49-F238E27FC236}">
              <a16:creationId xmlns:a16="http://schemas.microsoft.com/office/drawing/2014/main" id="{463131E8-F1CF-E2F7-CCD6-2C2E6A4E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3957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713</xdr:row>
      <xdr:rowOff>61913</xdr:rowOff>
    </xdr:from>
    <xdr:to>
      <xdr:col>0</xdr:col>
      <xdr:colOff>809625</xdr:colOff>
      <xdr:row>713</xdr:row>
      <xdr:rowOff>1204913</xdr:rowOff>
    </xdr:to>
    <xdr:pic>
      <xdr:nvPicPr>
        <xdr:cNvPr id="731" name="Immagine 730">
          <a:extLst>
            <a:ext uri="{FF2B5EF4-FFF2-40B4-BE49-F238E27FC236}">
              <a16:creationId xmlns:a16="http://schemas.microsoft.com/office/drawing/2014/main" id="{495CB0C5-0AFF-CB55-5AE9-7311DB5B7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5224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714</xdr:row>
      <xdr:rowOff>61913</xdr:rowOff>
    </xdr:from>
    <xdr:to>
      <xdr:col>0</xdr:col>
      <xdr:colOff>809625</xdr:colOff>
      <xdr:row>714</xdr:row>
      <xdr:rowOff>1204913</xdr:rowOff>
    </xdr:to>
    <xdr:pic>
      <xdr:nvPicPr>
        <xdr:cNvPr id="733" name="Immagine 732">
          <a:extLst>
            <a:ext uri="{FF2B5EF4-FFF2-40B4-BE49-F238E27FC236}">
              <a16:creationId xmlns:a16="http://schemas.microsoft.com/office/drawing/2014/main" id="{FAD1DA1A-876F-B98E-E46B-86E19D25F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6491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715</xdr:row>
      <xdr:rowOff>61913</xdr:rowOff>
    </xdr:from>
    <xdr:to>
      <xdr:col>0</xdr:col>
      <xdr:colOff>809625</xdr:colOff>
      <xdr:row>715</xdr:row>
      <xdr:rowOff>1204913</xdr:rowOff>
    </xdr:to>
    <xdr:pic>
      <xdr:nvPicPr>
        <xdr:cNvPr id="735" name="Immagine 734">
          <a:extLst>
            <a:ext uri="{FF2B5EF4-FFF2-40B4-BE49-F238E27FC236}">
              <a16:creationId xmlns:a16="http://schemas.microsoft.com/office/drawing/2014/main" id="{60909F32-A6CB-E905-BFF5-28A9D3304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7757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716</xdr:row>
      <xdr:rowOff>61913</xdr:rowOff>
    </xdr:from>
    <xdr:to>
      <xdr:col>0</xdr:col>
      <xdr:colOff>809625</xdr:colOff>
      <xdr:row>716</xdr:row>
      <xdr:rowOff>1204913</xdr:rowOff>
    </xdr:to>
    <xdr:pic>
      <xdr:nvPicPr>
        <xdr:cNvPr id="737" name="Immagine 736">
          <a:extLst>
            <a:ext uri="{FF2B5EF4-FFF2-40B4-BE49-F238E27FC236}">
              <a16:creationId xmlns:a16="http://schemas.microsoft.com/office/drawing/2014/main" id="{08A9A56E-795A-640B-9F63-89BABC6F4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69024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717</xdr:row>
      <xdr:rowOff>61913</xdr:rowOff>
    </xdr:from>
    <xdr:to>
      <xdr:col>0</xdr:col>
      <xdr:colOff>809625</xdr:colOff>
      <xdr:row>717</xdr:row>
      <xdr:rowOff>1204913</xdr:rowOff>
    </xdr:to>
    <xdr:pic>
      <xdr:nvPicPr>
        <xdr:cNvPr id="739" name="Immagine 738">
          <a:extLst>
            <a:ext uri="{FF2B5EF4-FFF2-40B4-BE49-F238E27FC236}">
              <a16:creationId xmlns:a16="http://schemas.microsoft.com/office/drawing/2014/main" id="{1A235609-268C-F2F6-FDF1-CA658BFC9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0291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718</xdr:row>
      <xdr:rowOff>61913</xdr:rowOff>
    </xdr:from>
    <xdr:to>
      <xdr:col>0</xdr:col>
      <xdr:colOff>809625</xdr:colOff>
      <xdr:row>718</xdr:row>
      <xdr:rowOff>1204913</xdr:rowOff>
    </xdr:to>
    <xdr:pic>
      <xdr:nvPicPr>
        <xdr:cNvPr id="741" name="Immagine 740">
          <a:extLst>
            <a:ext uri="{FF2B5EF4-FFF2-40B4-BE49-F238E27FC236}">
              <a16:creationId xmlns:a16="http://schemas.microsoft.com/office/drawing/2014/main" id="{4F9C78A7-230B-FC75-4BF0-D81C9F148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1558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719</xdr:row>
      <xdr:rowOff>61913</xdr:rowOff>
    </xdr:from>
    <xdr:to>
      <xdr:col>0</xdr:col>
      <xdr:colOff>809625</xdr:colOff>
      <xdr:row>719</xdr:row>
      <xdr:rowOff>1204913</xdr:rowOff>
    </xdr:to>
    <xdr:pic>
      <xdr:nvPicPr>
        <xdr:cNvPr id="743" name="Immagine 742">
          <a:extLst>
            <a:ext uri="{FF2B5EF4-FFF2-40B4-BE49-F238E27FC236}">
              <a16:creationId xmlns:a16="http://schemas.microsoft.com/office/drawing/2014/main" id="{3A2DD202-237F-6BA3-CF08-DEE1E549D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2825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720</xdr:row>
      <xdr:rowOff>61913</xdr:rowOff>
    </xdr:from>
    <xdr:to>
      <xdr:col>0</xdr:col>
      <xdr:colOff>809625</xdr:colOff>
      <xdr:row>720</xdr:row>
      <xdr:rowOff>1204913</xdr:rowOff>
    </xdr:to>
    <xdr:pic>
      <xdr:nvPicPr>
        <xdr:cNvPr id="745" name="Immagine 744">
          <a:extLst>
            <a:ext uri="{FF2B5EF4-FFF2-40B4-BE49-F238E27FC236}">
              <a16:creationId xmlns:a16="http://schemas.microsoft.com/office/drawing/2014/main" id="{4BAB6085-B67A-6913-E9B5-400CB1892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4091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721</xdr:row>
      <xdr:rowOff>61913</xdr:rowOff>
    </xdr:from>
    <xdr:to>
      <xdr:col>0</xdr:col>
      <xdr:colOff>809625</xdr:colOff>
      <xdr:row>721</xdr:row>
      <xdr:rowOff>1204913</xdr:rowOff>
    </xdr:to>
    <xdr:pic>
      <xdr:nvPicPr>
        <xdr:cNvPr id="747" name="Immagine 746">
          <a:extLst>
            <a:ext uri="{FF2B5EF4-FFF2-40B4-BE49-F238E27FC236}">
              <a16:creationId xmlns:a16="http://schemas.microsoft.com/office/drawing/2014/main" id="{8BF414BD-6F7C-0E8D-C01D-5A1AA2B62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5358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722</xdr:row>
      <xdr:rowOff>61913</xdr:rowOff>
    </xdr:from>
    <xdr:to>
      <xdr:col>0</xdr:col>
      <xdr:colOff>809625</xdr:colOff>
      <xdr:row>722</xdr:row>
      <xdr:rowOff>1204913</xdr:rowOff>
    </xdr:to>
    <xdr:pic>
      <xdr:nvPicPr>
        <xdr:cNvPr id="749" name="Immagine 748">
          <a:extLst>
            <a:ext uri="{FF2B5EF4-FFF2-40B4-BE49-F238E27FC236}">
              <a16:creationId xmlns:a16="http://schemas.microsoft.com/office/drawing/2014/main" id="{4E9F70D9-5931-A0F9-1E43-66823BA078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6625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723</xdr:row>
      <xdr:rowOff>61913</xdr:rowOff>
    </xdr:from>
    <xdr:to>
      <xdr:col>0</xdr:col>
      <xdr:colOff>809625</xdr:colOff>
      <xdr:row>723</xdr:row>
      <xdr:rowOff>1204913</xdr:rowOff>
    </xdr:to>
    <xdr:pic>
      <xdr:nvPicPr>
        <xdr:cNvPr id="751" name="Immagine 750">
          <a:extLst>
            <a:ext uri="{FF2B5EF4-FFF2-40B4-BE49-F238E27FC236}">
              <a16:creationId xmlns:a16="http://schemas.microsoft.com/office/drawing/2014/main" id="{5A45F956-B1C5-3242-884D-DA1BC470C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7892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724</xdr:row>
      <xdr:rowOff>61913</xdr:rowOff>
    </xdr:from>
    <xdr:to>
      <xdr:col>0</xdr:col>
      <xdr:colOff>809625</xdr:colOff>
      <xdr:row>724</xdr:row>
      <xdr:rowOff>1204913</xdr:rowOff>
    </xdr:to>
    <xdr:pic>
      <xdr:nvPicPr>
        <xdr:cNvPr id="753" name="Immagine 752">
          <a:extLst>
            <a:ext uri="{FF2B5EF4-FFF2-40B4-BE49-F238E27FC236}">
              <a16:creationId xmlns:a16="http://schemas.microsoft.com/office/drawing/2014/main" id="{C2BCDF91-1EEC-05A7-F345-D5CB99A309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79159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726</xdr:row>
      <xdr:rowOff>61913</xdr:rowOff>
    </xdr:from>
    <xdr:to>
      <xdr:col>0</xdr:col>
      <xdr:colOff>809625</xdr:colOff>
      <xdr:row>726</xdr:row>
      <xdr:rowOff>1204913</xdr:rowOff>
    </xdr:to>
    <xdr:pic>
      <xdr:nvPicPr>
        <xdr:cNvPr id="755" name="Immagine 754">
          <a:extLst>
            <a:ext uri="{FF2B5EF4-FFF2-40B4-BE49-F238E27FC236}">
              <a16:creationId xmlns:a16="http://schemas.microsoft.com/office/drawing/2014/main" id="{AF00FF43-D272-E1F2-DCEA-6BA870B52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0426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728</xdr:row>
      <xdr:rowOff>61913</xdr:rowOff>
    </xdr:from>
    <xdr:to>
      <xdr:col>0</xdr:col>
      <xdr:colOff>809625</xdr:colOff>
      <xdr:row>728</xdr:row>
      <xdr:rowOff>1204913</xdr:rowOff>
    </xdr:to>
    <xdr:pic>
      <xdr:nvPicPr>
        <xdr:cNvPr id="757" name="Immagine 756">
          <a:extLst>
            <a:ext uri="{FF2B5EF4-FFF2-40B4-BE49-F238E27FC236}">
              <a16:creationId xmlns:a16="http://schemas.microsoft.com/office/drawing/2014/main" id="{77B5FE26-DB78-DA42-B09E-AD9FCA419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2959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729</xdr:row>
      <xdr:rowOff>61913</xdr:rowOff>
    </xdr:from>
    <xdr:to>
      <xdr:col>0</xdr:col>
      <xdr:colOff>809625</xdr:colOff>
      <xdr:row>729</xdr:row>
      <xdr:rowOff>1204913</xdr:rowOff>
    </xdr:to>
    <xdr:pic>
      <xdr:nvPicPr>
        <xdr:cNvPr id="759" name="Immagine 758">
          <a:extLst>
            <a:ext uri="{FF2B5EF4-FFF2-40B4-BE49-F238E27FC236}">
              <a16:creationId xmlns:a16="http://schemas.microsoft.com/office/drawing/2014/main" id="{588039BA-9758-73FA-7BE2-6EC6F2730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4226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730</xdr:row>
      <xdr:rowOff>61913</xdr:rowOff>
    </xdr:from>
    <xdr:to>
      <xdr:col>0</xdr:col>
      <xdr:colOff>809625</xdr:colOff>
      <xdr:row>730</xdr:row>
      <xdr:rowOff>1204913</xdr:rowOff>
    </xdr:to>
    <xdr:pic>
      <xdr:nvPicPr>
        <xdr:cNvPr id="761" name="Immagine 760">
          <a:extLst>
            <a:ext uri="{FF2B5EF4-FFF2-40B4-BE49-F238E27FC236}">
              <a16:creationId xmlns:a16="http://schemas.microsoft.com/office/drawing/2014/main" id="{D6956708-59FA-3E2A-BCD6-9ADBD234A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5493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731</xdr:row>
      <xdr:rowOff>61913</xdr:rowOff>
    </xdr:from>
    <xdr:to>
      <xdr:col>0</xdr:col>
      <xdr:colOff>809625</xdr:colOff>
      <xdr:row>731</xdr:row>
      <xdr:rowOff>1204913</xdr:rowOff>
    </xdr:to>
    <xdr:pic>
      <xdr:nvPicPr>
        <xdr:cNvPr id="763" name="Immagine 762">
          <a:extLst>
            <a:ext uri="{FF2B5EF4-FFF2-40B4-BE49-F238E27FC236}">
              <a16:creationId xmlns:a16="http://schemas.microsoft.com/office/drawing/2014/main" id="{308F4AC6-9D23-5484-3895-CEE1A926B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6760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732</xdr:row>
      <xdr:rowOff>61913</xdr:rowOff>
    </xdr:from>
    <xdr:to>
      <xdr:col>0</xdr:col>
      <xdr:colOff>809625</xdr:colOff>
      <xdr:row>732</xdr:row>
      <xdr:rowOff>1204913</xdr:rowOff>
    </xdr:to>
    <xdr:pic>
      <xdr:nvPicPr>
        <xdr:cNvPr id="765" name="Immagine 764">
          <a:extLst>
            <a:ext uri="{FF2B5EF4-FFF2-40B4-BE49-F238E27FC236}">
              <a16:creationId xmlns:a16="http://schemas.microsoft.com/office/drawing/2014/main" id="{42410ED7-A1C6-0F95-1218-494AF5A8C2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8027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733</xdr:row>
      <xdr:rowOff>61913</xdr:rowOff>
    </xdr:from>
    <xdr:to>
      <xdr:col>0</xdr:col>
      <xdr:colOff>809625</xdr:colOff>
      <xdr:row>733</xdr:row>
      <xdr:rowOff>1204913</xdr:rowOff>
    </xdr:to>
    <xdr:pic>
      <xdr:nvPicPr>
        <xdr:cNvPr id="767" name="Immagine 766">
          <a:extLst>
            <a:ext uri="{FF2B5EF4-FFF2-40B4-BE49-F238E27FC236}">
              <a16:creationId xmlns:a16="http://schemas.microsoft.com/office/drawing/2014/main" id="{E0FDEF7B-724D-511E-F9F8-E847F60B1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89293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734</xdr:row>
      <xdr:rowOff>61913</xdr:rowOff>
    </xdr:from>
    <xdr:to>
      <xdr:col>0</xdr:col>
      <xdr:colOff>809625</xdr:colOff>
      <xdr:row>734</xdr:row>
      <xdr:rowOff>1204913</xdr:rowOff>
    </xdr:to>
    <xdr:pic>
      <xdr:nvPicPr>
        <xdr:cNvPr id="769" name="Immagine 768">
          <a:extLst>
            <a:ext uri="{FF2B5EF4-FFF2-40B4-BE49-F238E27FC236}">
              <a16:creationId xmlns:a16="http://schemas.microsoft.com/office/drawing/2014/main" id="{6AF46D8A-9C38-9F53-3EEB-0097ADC9B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90560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736</xdr:row>
      <xdr:rowOff>61913</xdr:rowOff>
    </xdr:from>
    <xdr:to>
      <xdr:col>0</xdr:col>
      <xdr:colOff>809625</xdr:colOff>
      <xdr:row>736</xdr:row>
      <xdr:rowOff>1204913</xdr:rowOff>
    </xdr:to>
    <xdr:pic>
      <xdr:nvPicPr>
        <xdr:cNvPr id="771" name="Immagine 770">
          <a:extLst>
            <a:ext uri="{FF2B5EF4-FFF2-40B4-BE49-F238E27FC236}">
              <a16:creationId xmlns:a16="http://schemas.microsoft.com/office/drawing/2014/main" id="{3E118759-B930-8402-DAEF-5C7994C9E4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91827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739</xdr:row>
      <xdr:rowOff>61913</xdr:rowOff>
    </xdr:from>
    <xdr:to>
      <xdr:col>0</xdr:col>
      <xdr:colOff>809625</xdr:colOff>
      <xdr:row>739</xdr:row>
      <xdr:rowOff>1204913</xdr:rowOff>
    </xdr:to>
    <xdr:pic>
      <xdr:nvPicPr>
        <xdr:cNvPr id="773" name="Immagine 772">
          <a:extLst>
            <a:ext uri="{FF2B5EF4-FFF2-40B4-BE49-F238E27FC236}">
              <a16:creationId xmlns:a16="http://schemas.microsoft.com/office/drawing/2014/main" id="{E46D6748-19E7-267B-1CE0-D2D478D00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94361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742</xdr:row>
      <xdr:rowOff>61913</xdr:rowOff>
    </xdr:from>
    <xdr:to>
      <xdr:col>0</xdr:col>
      <xdr:colOff>809625</xdr:colOff>
      <xdr:row>742</xdr:row>
      <xdr:rowOff>1204913</xdr:rowOff>
    </xdr:to>
    <xdr:pic>
      <xdr:nvPicPr>
        <xdr:cNvPr id="775" name="Immagine 774">
          <a:extLst>
            <a:ext uri="{FF2B5EF4-FFF2-40B4-BE49-F238E27FC236}">
              <a16:creationId xmlns:a16="http://schemas.microsoft.com/office/drawing/2014/main" id="{2E033198-7520-8227-A062-666CFE02B7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96894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745</xdr:row>
      <xdr:rowOff>61913</xdr:rowOff>
    </xdr:from>
    <xdr:to>
      <xdr:col>0</xdr:col>
      <xdr:colOff>809625</xdr:colOff>
      <xdr:row>745</xdr:row>
      <xdr:rowOff>1204913</xdr:rowOff>
    </xdr:to>
    <xdr:pic>
      <xdr:nvPicPr>
        <xdr:cNvPr id="777" name="Immagine 776">
          <a:extLst>
            <a:ext uri="{FF2B5EF4-FFF2-40B4-BE49-F238E27FC236}">
              <a16:creationId xmlns:a16="http://schemas.microsoft.com/office/drawing/2014/main" id="{ED8F56C6-2BE1-C7C3-6FF4-2366BB107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98161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750</xdr:row>
      <xdr:rowOff>61913</xdr:rowOff>
    </xdr:from>
    <xdr:to>
      <xdr:col>0</xdr:col>
      <xdr:colOff>809625</xdr:colOff>
      <xdr:row>750</xdr:row>
      <xdr:rowOff>1204913</xdr:rowOff>
    </xdr:to>
    <xdr:pic>
      <xdr:nvPicPr>
        <xdr:cNvPr id="779" name="Immagine 778">
          <a:extLst>
            <a:ext uri="{FF2B5EF4-FFF2-40B4-BE49-F238E27FC236}">
              <a16:creationId xmlns:a16="http://schemas.microsoft.com/office/drawing/2014/main" id="{C5AE5438-79B1-A270-46E5-0F2D71827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799428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754</xdr:row>
      <xdr:rowOff>61913</xdr:rowOff>
    </xdr:from>
    <xdr:to>
      <xdr:col>0</xdr:col>
      <xdr:colOff>809625</xdr:colOff>
      <xdr:row>754</xdr:row>
      <xdr:rowOff>1204913</xdr:rowOff>
    </xdr:to>
    <xdr:pic>
      <xdr:nvPicPr>
        <xdr:cNvPr id="781" name="Immagine 780">
          <a:extLst>
            <a:ext uri="{FF2B5EF4-FFF2-40B4-BE49-F238E27FC236}">
              <a16:creationId xmlns:a16="http://schemas.microsoft.com/office/drawing/2014/main" id="{A647E8AF-AB90-3EF3-D452-9C4830F80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0695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758</xdr:row>
      <xdr:rowOff>61913</xdr:rowOff>
    </xdr:from>
    <xdr:to>
      <xdr:col>0</xdr:col>
      <xdr:colOff>809625</xdr:colOff>
      <xdr:row>758</xdr:row>
      <xdr:rowOff>1204913</xdr:rowOff>
    </xdr:to>
    <xdr:pic>
      <xdr:nvPicPr>
        <xdr:cNvPr id="783" name="Immagine 782">
          <a:extLst>
            <a:ext uri="{FF2B5EF4-FFF2-40B4-BE49-F238E27FC236}">
              <a16:creationId xmlns:a16="http://schemas.microsoft.com/office/drawing/2014/main" id="{9A168993-53B8-07C6-B6A9-0F7E34A86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1962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759</xdr:row>
      <xdr:rowOff>61913</xdr:rowOff>
    </xdr:from>
    <xdr:to>
      <xdr:col>0</xdr:col>
      <xdr:colOff>809625</xdr:colOff>
      <xdr:row>759</xdr:row>
      <xdr:rowOff>1204913</xdr:rowOff>
    </xdr:to>
    <xdr:pic>
      <xdr:nvPicPr>
        <xdr:cNvPr id="785" name="Immagine 784">
          <a:extLst>
            <a:ext uri="{FF2B5EF4-FFF2-40B4-BE49-F238E27FC236}">
              <a16:creationId xmlns:a16="http://schemas.microsoft.com/office/drawing/2014/main" id="{B9D189A9-D78E-D702-1BA9-326703725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3228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760</xdr:row>
      <xdr:rowOff>61913</xdr:rowOff>
    </xdr:from>
    <xdr:to>
      <xdr:col>0</xdr:col>
      <xdr:colOff>809625</xdr:colOff>
      <xdr:row>760</xdr:row>
      <xdr:rowOff>1204913</xdr:rowOff>
    </xdr:to>
    <xdr:pic>
      <xdr:nvPicPr>
        <xdr:cNvPr id="787" name="Immagine 786">
          <a:extLst>
            <a:ext uri="{FF2B5EF4-FFF2-40B4-BE49-F238E27FC236}">
              <a16:creationId xmlns:a16="http://schemas.microsoft.com/office/drawing/2014/main" id="{9315A468-C5C3-D22E-BD33-4AE3B2340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4495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763</xdr:row>
      <xdr:rowOff>61913</xdr:rowOff>
    </xdr:from>
    <xdr:to>
      <xdr:col>0</xdr:col>
      <xdr:colOff>809625</xdr:colOff>
      <xdr:row>763</xdr:row>
      <xdr:rowOff>1204913</xdr:rowOff>
    </xdr:to>
    <xdr:pic>
      <xdr:nvPicPr>
        <xdr:cNvPr id="789" name="Immagine 788">
          <a:extLst>
            <a:ext uri="{FF2B5EF4-FFF2-40B4-BE49-F238E27FC236}">
              <a16:creationId xmlns:a16="http://schemas.microsoft.com/office/drawing/2014/main" id="{9895E969-924D-195D-CB69-0E6079264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5762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764</xdr:row>
      <xdr:rowOff>61913</xdr:rowOff>
    </xdr:from>
    <xdr:to>
      <xdr:col>0</xdr:col>
      <xdr:colOff>809625</xdr:colOff>
      <xdr:row>764</xdr:row>
      <xdr:rowOff>1204913</xdr:rowOff>
    </xdr:to>
    <xdr:pic>
      <xdr:nvPicPr>
        <xdr:cNvPr id="791" name="Immagine 790">
          <a:extLst>
            <a:ext uri="{FF2B5EF4-FFF2-40B4-BE49-F238E27FC236}">
              <a16:creationId xmlns:a16="http://schemas.microsoft.com/office/drawing/2014/main" id="{CFA74A26-6F97-5FD7-8F71-2E1B49554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7029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765</xdr:row>
      <xdr:rowOff>61913</xdr:rowOff>
    </xdr:from>
    <xdr:to>
      <xdr:col>0</xdr:col>
      <xdr:colOff>809625</xdr:colOff>
      <xdr:row>765</xdr:row>
      <xdr:rowOff>1204913</xdr:rowOff>
    </xdr:to>
    <xdr:pic>
      <xdr:nvPicPr>
        <xdr:cNvPr id="793" name="Immagine 792">
          <a:extLst>
            <a:ext uri="{FF2B5EF4-FFF2-40B4-BE49-F238E27FC236}">
              <a16:creationId xmlns:a16="http://schemas.microsoft.com/office/drawing/2014/main" id="{E2A35548-9DB0-2E2A-F548-E22EBC48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8296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770</xdr:row>
      <xdr:rowOff>61913</xdr:rowOff>
    </xdr:from>
    <xdr:to>
      <xdr:col>0</xdr:col>
      <xdr:colOff>809625</xdr:colOff>
      <xdr:row>770</xdr:row>
      <xdr:rowOff>1204913</xdr:rowOff>
    </xdr:to>
    <xdr:pic>
      <xdr:nvPicPr>
        <xdr:cNvPr id="795" name="Immagine 794">
          <a:extLst>
            <a:ext uri="{FF2B5EF4-FFF2-40B4-BE49-F238E27FC236}">
              <a16:creationId xmlns:a16="http://schemas.microsoft.com/office/drawing/2014/main" id="{64DF39B0-F3BC-2A91-67DD-43314A360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09563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772</xdr:row>
      <xdr:rowOff>61913</xdr:rowOff>
    </xdr:from>
    <xdr:to>
      <xdr:col>0</xdr:col>
      <xdr:colOff>809625</xdr:colOff>
      <xdr:row>772</xdr:row>
      <xdr:rowOff>1204913</xdr:rowOff>
    </xdr:to>
    <xdr:pic>
      <xdr:nvPicPr>
        <xdr:cNvPr id="797" name="Immagine 796">
          <a:extLst>
            <a:ext uri="{FF2B5EF4-FFF2-40B4-BE49-F238E27FC236}">
              <a16:creationId xmlns:a16="http://schemas.microsoft.com/office/drawing/2014/main" id="{B69A45B8-ADBF-6384-914E-B45169591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0829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776</xdr:row>
      <xdr:rowOff>61913</xdr:rowOff>
    </xdr:from>
    <xdr:to>
      <xdr:col>0</xdr:col>
      <xdr:colOff>809625</xdr:colOff>
      <xdr:row>776</xdr:row>
      <xdr:rowOff>1204913</xdr:rowOff>
    </xdr:to>
    <xdr:pic>
      <xdr:nvPicPr>
        <xdr:cNvPr id="799" name="Immagine 798">
          <a:extLst>
            <a:ext uri="{FF2B5EF4-FFF2-40B4-BE49-F238E27FC236}">
              <a16:creationId xmlns:a16="http://schemas.microsoft.com/office/drawing/2014/main" id="{41014640-29C4-43EA-C524-BF3D25C16C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2096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779</xdr:row>
      <xdr:rowOff>61913</xdr:rowOff>
    </xdr:from>
    <xdr:to>
      <xdr:col>0</xdr:col>
      <xdr:colOff>809625</xdr:colOff>
      <xdr:row>779</xdr:row>
      <xdr:rowOff>1204913</xdr:rowOff>
    </xdr:to>
    <xdr:pic>
      <xdr:nvPicPr>
        <xdr:cNvPr id="801" name="Immagine 800">
          <a:extLst>
            <a:ext uri="{FF2B5EF4-FFF2-40B4-BE49-F238E27FC236}">
              <a16:creationId xmlns:a16="http://schemas.microsoft.com/office/drawing/2014/main" id="{CCDE27F9-BD7B-B754-BAF7-4F5BF4FE4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3363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782</xdr:row>
      <xdr:rowOff>61913</xdr:rowOff>
    </xdr:from>
    <xdr:to>
      <xdr:col>0</xdr:col>
      <xdr:colOff>809625</xdr:colOff>
      <xdr:row>782</xdr:row>
      <xdr:rowOff>1204913</xdr:rowOff>
    </xdr:to>
    <xdr:pic>
      <xdr:nvPicPr>
        <xdr:cNvPr id="803" name="Immagine 802">
          <a:extLst>
            <a:ext uri="{FF2B5EF4-FFF2-40B4-BE49-F238E27FC236}">
              <a16:creationId xmlns:a16="http://schemas.microsoft.com/office/drawing/2014/main" id="{3C005910-0C00-E46F-1261-4C5465BCA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4630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783</xdr:row>
      <xdr:rowOff>61913</xdr:rowOff>
    </xdr:from>
    <xdr:to>
      <xdr:col>0</xdr:col>
      <xdr:colOff>809625</xdr:colOff>
      <xdr:row>783</xdr:row>
      <xdr:rowOff>1204913</xdr:rowOff>
    </xdr:to>
    <xdr:pic>
      <xdr:nvPicPr>
        <xdr:cNvPr id="805" name="Immagine 804">
          <a:extLst>
            <a:ext uri="{FF2B5EF4-FFF2-40B4-BE49-F238E27FC236}">
              <a16:creationId xmlns:a16="http://schemas.microsoft.com/office/drawing/2014/main" id="{734A2AA8-B5A3-3D01-E483-517D08C3B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5897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784</xdr:row>
      <xdr:rowOff>61913</xdr:rowOff>
    </xdr:from>
    <xdr:to>
      <xdr:col>0</xdr:col>
      <xdr:colOff>809625</xdr:colOff>
      <xdr:row>784</xdr:row>
      <xdr:rowOff>1204913</xdr:rowOff>
    </xdr:to>
    <xdr:pic>
      <xdr:nvPicPr>
        <xdr:cNvPr id="807" name="Immagine 806">
          <a:extLst>
            <a:ext uri="{FF2B5EF4-FFF2-40B4-BE49-F238E27FC236}">
              <a16:creationId xmlns:a16="http://schemas.microsoft.com/office/drawing/2014/main" id="{9D693CE9-EE82-1931-3AD5-32149BD4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7164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785</xdr:row>
      <xdr:rowOff>61913</xdr:rowOff>
    </xdr:from>
    <xdr:to>
      <xdr:col>0</xdr:col>
      <xdr:colOff>809625</xdr:colOff>
      <xdr:row>785</xdr:row>
      <xdr:rowOff>1204913</xdr:rowOff>
    </xdr:to>
    <xdr:pic>
      <xdr:nvPicPr>
        <xdr:cNvPr id="809" name="Immagine 808">
          <a:extLst>
            <a:ext uri="{FF2B5EF4-FFF2-40B4-BE49-F238E27FC236}">
              <a16:creationId xmlns:a16="http://schemas.microsoft.com/office/drawing/2014/main" id="{FFAAD2AB-D6C4-C41B-A333-CBCB90613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8430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786</xdr:row>
      <xdr:rowOff>61913</xdr:rowOff>
    </xdr:from>
    <xdr:to>
      <xdr:col>0</xdr:col>
      <xdr:colOff>809625</xdr:colOff>
      <xdr:row>786</xdr:row>
      <xdr:rowOff>1204913</xdr:rowOff>
    </xdr:to>
    <xdr:pic>
      <xdr:nvPicPr>
        <xdr:cNvPr id="811" name="Immagine 810">
          <a:extLst>
            <a:ext uri="{FF2B5EF4-FFF2-40B4-BE49-F238E27FC236}">
              <a16:creationId xmlns:a16="http://schemas.microsoft.com/office/drawing/2014/main" id="{490A3DB0-F91D-B731-D74C-0939AC204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19697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787</xdr:row>
      <xdr:rowOff>61913</xdr:rowOff>
    </xdr:from>
    <xdr:to>
      <xdr:col>0</xdr:col>
      <xdr:colOff>809625</xdr:colOff>
      <xdr:row>787</xdr:row>
      <xdr:rowOff>1204913</xdr:rowOff>
    </xdr:to>
    <xdr:pic>
      <xdr:nvPicPr>
        <xdr:cNvPr id="813" name="Immagine 812">
          <a:extLst>
            <a:ext uri="{FF2B5EF4-FFF2-40B4-BE49-F238E27FC236}">
              <a16:creationId xmlns:a16="http://schemas.microsoft.com/office/drawing/2014/main" id="{C17A82D9-D729-82F2-6152-94FE4637F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0964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789</xdr:row>
      <xdr:rowOff>61913</xdr:rowOff>
    </xdr:from>
    <xdr:to>
      <xdr:col>0</xdr:col>
      <xdr:colOff>809625</xdr:colOff>
      <xdr:row>789</xdr:row>
      <xdr:rowOff>1204913</xdr:rowOff>
    </xdr:to>
    <xdr:pic>
      <xdr:nvPicPr>
        <xdr:cNvPr id="815" name="Immagine 814">
          <a:extLst>
            <a:ext uri="{FF2B5EF4-FFF2-40B4-BE49-F238E27FC236}">
              <a16:creationId xmlns:a16="http://schemas.microsoft.com/office/drawing/2014/main" id="{54C934FC-E617-05C2-7BA2-10E93CA5D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2231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791</xdr:row>
      <xdr:rowOff>61913</xdr:rowOff>
    </xdr:from>
    <xdr:to>
      <xdr:col>0</xdr:col>
      <xdr:colOff>809625</xdr:colOff>
      <xdr:row>791</xdr:row>
      <xdr:rowOff>1204913</xdr:rowOff>
    </xdr:to>
    <xdr:pic>
      <xdr:nvPicPr>
        <xdr:cNvPr id="817" name="Immagine 816">
          <a:extLst>
            <a:ext uri="{FF2B5EF4-FFF2-40B4-BE49-F238E27FC236}">
              <a16:creationId xmlns:a16="http://schemas.microsoft.com/office/drawing/2014/main" id="{BA022EF8-8DAB-D673-E2F8-486F188F9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4764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793</xdr:row>
      <xdr:rowOff>61913</xdr:rowOff>
    </xdr:from>
    <xdr:to>
      <xdr:col>0</xdr:col>
      <xdr:colOff>809625</xdr:colOff>
      <xdr:row>793</xdr:row>
      <xdr:rowOff>1204913</xdr:rowOff>
    </xdr:to>
    <xdr:pic>
      <xdr:nvPicPr>
        <xdr:cNvPr id="819" name="Immagine 818">
          <a:extLst>
            <a:ext uri="{FF2B5EF4-FFF2-40B4-BE49-F238E27FC236}">
              <a16:creationId xmlns:a16="http://schemas.microsoft.com/office/drawing/2014/main" id="{A2C3CAC4-D44B-5975-5A57-D737DFD65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6031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794</xdr:row>
      <xdr:rowOff>61913</xdr:rowOff>
    </xdr:from>
    <xdr:to>
      <xdr:col>0</xdr:col>
      <xdr:colOff>809625</xdr:colOff>
      <xdr:row>794</xdr:row>
      <xdr:rowOff>1204913</xdr:rowOff>
    </xdr:to>
    <xdr:pic>
      <xdr:nvPicPr>
        <xdr:cNvPr id="821" name="Immagine 820">
          <a:extLst>
            <a:ext uri="{FF2B5EF4-FFF2-40B4-BE49-F238E27FC236}">
              <a16:creationId xmlns:a16="http://schemas.microsoft.com/office/drawing/2014/main" id="{C6794D5B-51D2-A21D-ECD5-771CBE39E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7298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795</xdr:row>
      <xdr:rowOff>61913</xdr:rowOff>
    </xdr:from>
    <xdr:to>
      <xdr:col>0</xdr:col>
      <xdr:colOff>809625</xdr:colOff>
      <xdr:row>795</xdr:row>
      <xdr:rowOff>1204913</xdr:rowOff>
    </xdr:to>
    <xdr:pic>
      <xdr:nvPicPr>
        <xdr:cNvPr id="823" name="Immagine 822">
          <a:extLst>
            <a:ext uri="{FF2B5EF4-FFF2-40B4-BE49-F238E27FC236}">
              <a16:creationId xmlns:a16="http://schemas.microsoft.com/office/drawing/2014/main" id="{EA0C9ED1-D84D-0AA9-9931-75116AC14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8565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799</xdr:row>
      <xdr:rowOff>61913</xdr:rowOff>
    </xdr:from>
    <xdr:to>
      <xdr:col>0</xdr:col>
      <xdr:colOff>809625</xdr:colOff>
      <xdr:row>799</xdr:row>
      <xdr:rowOff>1204913</xdr:rowOff>
    </xdr:to>
    <xdr:pic>
      <xdr:nvPicPr>
        <xdr:cNvPr id="825" name="Immagine 824">
          <a:extLst>
            <a:ext uri="{FF2B5EF4-FFF2-40B4-BE49-F238E27FC236}">
              <a16:creationId xmlns:a16="http://schemas.microsoft.com/office/drawing/2014/main" id="{EA85834E-1023-DBAF-9F67-8AE3A74DB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29832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800</xdr:row>
      <xdr:rowOff>61913</xdr:rowOff>
    </xdr:from>
    <xdr:to>
      <xdr:col>0</xdr:col>
      <xdr:colOff>809625</xdr:colOff>
      <xdr:row>800</xdr:row>
      <xdr:rowOff>1204913</xdr:rowOff>
    </xdr:to>
    <xdr:pic>
      <xdr:nvPicPr>
        <xdr:cNvPr id="827" name="Immagine 826">
          <a:extLst>
            <a:ext uri="{FF2B5EF4-FFF2-40B4-BE49-F238E27FC236}">
              <a16:creationId xmlns:a16="http://schemas.microsoft.com/office/drawing/2014/main" id="{EFDFA38E-FC1E-673B-ADA2-4D577ED33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1099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809</xdr:row>
      <xdr:rowOff>61913</xdr:rowOff>
    </xdr:from>
    <xdr:to>
      <xdr:col>0</xdr:col>
      <xdr:colOff>809625</xdr:colOff>
      <xdr:row>809</xdr:row>
      <xdr:rowOff>1204913</xdr:rowOff>
    </xdr:to>
    <xdr:pic>
      <xdr:nvPicPr>
        <xdr:cNvPr id="829" name="Immagine 828">
          <a:extLst>
            <a:ext uri="{FF2B5EF4-FFF2-40B4-BE49-F238E27FC236}">
              <a16:creationId xmlns:a16="http://schemas.microsoft.com/office/drawing/2014/main" id="{596743B9-ADA4-F47F-69B9-4B93CCBA8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2365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810</xdr:row>
      <xdr:rowOff>61913</xdr:rowOff>
    </xdr:from>
    <xdr:to>
      <xdr:col>0</xdr:col>
      <xdr:colOff>809625</xdr:colOff>
      <xdr:row>810</xdr:row>
      <xdr:rowOff>1204913</xdr:rowOff>
    </xdr:to>
    <xdr:pic>
      <xdr:nvPicPr>
        <xdr:cNvPr id="831" name="Immagine 830">
          <a:extLst>
            <a:ext uri="{FF2B5EF4-FFF2-40B4-BE49-F238E27FC236}">
              <a16:creationId xmlns:a16="http://schemas.microsoft.com/office/drawing/2014/main" id="{228AC189-FB3A-F311-00AD-6E98D7D2F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3632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814</xdr:row>
      <xdr:rowOff>61913</xdr:rowOff>
    </xdr:from>
    <xdr:to>
      <xdr:col>0</xdr:col>
      <xdr:colOff>809625</xdr:colOff>
      <xdr:row>814</xdr:row>
      <xdr:rowOff>1204913</xdr:rowOff>
    </xdr:to>
    <xdr:pic>
      <xdr:nvPicPr>
        <xdr:cNvPr id="833" name="Immagine 832">
          <a:extLst>
            <a:ext uri="{FF2B5EF4-FFF2-40B4-BE49-F238E27FC236}">
              <a16:creationId xmlns:a16="http://schemas.microsoft.com/office/drawing/2014/main" id="{77C87442-7776-40C8-24DE-DA9CABE6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6166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815</xdr:row>
      <xdr:rowOff>61913</xdr:rowOff>
    </xdr:from>
    <xdr:to>
      <xdr:col>0</xdr:col>
      <xdr:colOff>809625</xdr:colOff>
      <xdr:row>815</xdr:row>
      <xdr:rowOff>1204913</xdr:rowOff>
    </xdr:to>
    <xdr:pic>
      <xdr:nvPicPr>
        <xdr:cNvPr id="835" name="Immagine 834">
          <a:extLst>
            <a:ext uri="{FF2B5EF4-FFF2-40B4-BE49-F238E27FC236}">
              <a16:creationId xmlns:a16="http://schemas.microsoft.com/office/drawing/2014/main" id="{40CB1C35-5D49-7191-0E09-C261EEDC3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7433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816</xdr:row>
      <xdr:rowOff>61913</xdr:rowOff>
    </xdr:from>
    <xdr:to>
      <xdr:col>0</xdr:col>
      <xdr:colOff>809625</xdr:colOff>
      <xdr:row>816</xdr:row>
      <xdr:rowOff>1204913</xdr:rowOff>
    </xdr:to>
    <xdr:pic>
      <xdr:nvPicPr>
        <xdr:cNvPr id="837" name="Immagine 836">
          <a:extLst>
            <a:ext uri="{FF2B5EF4-FFF2-40B4-BE49-F238E27FC236}">
              <a16:creationId xmlns:a16="http://schemas.microsoft.com/office/drawing/2014/main" id="{EF15BD48-57AF-9517-A556-985940B42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8700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817</xdr:row>
      <xdr:rowOff>61913</xdr:rowOff>
    </xdr:from>
    <xdr:to>
      <xdr:col>0</xdr:col>
      <xdr:colOff>809625</xdr:colOff>
      <xdr:row>817</xdr:row>
      <xdr:rowOff>1204913</xdr:rowOff>
    </xdr:to>
    <xdr:pic>
      <xdr:nvPicPr>
        <xdr:cNvPr id="839" name="Immagine 838">
          <a:extLst>
            <a:ext uri="{FF2B5EF4-FFF2-40B4-BE49-F238E27FC236}">
              <a16:creationId xmlns:a16="http://schemas.microsoft.com/office/drawing/2014/main" id="{A463E763-EDBB-2B18-44AA-223E4E10CF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39966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820</xdr:row>
      <xdr:rowOff>61913</xdr:rowOff>
    </xdr:from>
    <xdr:to>
      <xdr:col>0</xdr:col>
      <xdr:colOff>809625</xdr:colOff>
      <xdr:row>820</xdr:row>
      <xdr:rowOff>1204913</xdr:rowOff>
    </xdr:to>
    <xdr:pic>
      <xdr:nvPicPr>
        <xdr:cNvPr id="841" name="Immagine 840">
          <a:extLst>
            <a:ext uri="{FF2B5EF4-FFF2-40B4-BE49-F238E27FC236}">
              <a16:creationId xmlns:a16="http://schemas.microsoft.com/office/drawing/2014/main" id="{25FD291B-BB96-57C4-DE52-01A9C81E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2500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822</xdr:row>
      <xdr:rowOff>61913</xdr:rowOff>
    </xdr:from>
    <xdr:to>
      <xdr:col>0</xdr:col>
      <xdr:colOff>809625</xdr:colOff>
      <xdr:row>822</xdr:row>
      <xdr:rowOff>1204913</xdr:rowOff>
    </xdr:to>
    <xdr:pic>
      <xdr:nvPicPr>
        <xdr:cNvPr id="843" name="Immagine 842">
          <a:extLst>
            <a:ext uri="{FF2B5EF4-FFF2-40B4-BE49-F238E27FC236}">
              <a16:creationId xmlns:a16="http://schemas.microsoft.com/office/drawing/2014/main" id="{AD57F4B9-3F6C-057F-8D7C-987FF9CF5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3767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823</xdr:row>
      <xdr:rowOff>61913</xdr:rowOff>
    </xdr:from>
    <xdr:to>
      <xdr:col>0</xdr:col>
      <xdr:colOff>809625</xdr:colOff>
      <xdr:row>823</xdr:row>
      <xdr:rowOff>1204913</xdr:rowOff>
    </xdr:to>
    <xdr:pic>
      <xdr:nvPicPr>
        <xdr:cNvPr id="845" name="Immagine 844">
          <a:extLst>
            <a:ext uri="{FF2B5EF4-FFF2-40B4-BE49-F238E27FC236}">
              <a16:creationId xmlns:a16="http://schemas.microsoft.com/office/drawing/2014/main" id="{5CF9F7E9-661D-3675-D9CE-B8F678C5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5034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824</xdr:row>
      <xdr:rowOff>61913</xdr:rowOff>
    </xdr:from>
    <xdr:to>
      <xdr:col>0</xdr:col>
      <xdr:colOff>809625</xdr:colOff>
      <xdr:row>824</xdr:row>
      <xdr:rowOff>1204913</xdr:rowOff>
    </xdr:to>
    <xdr:pic>
      <xdr:nvPicPr>
        <xdr:cNvPr id="847" name="Immagine 846">
          <a:extLst>
            <a:ext uri="{FF2B5EF4-FFF2-40B4-BE49-F238E27FC236}">
              <a16:creationId xmlns:a16="http://schemas.microsoft.com/office/drawing/2014/main" id="{73D945DF-1F76-6683-06F1-14DF33F1B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6301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825</xdr:row>
      <xdr:rowOff>61913</xdr:rowOff>
    </xdr:from>
    <xdr:to>
      <xdr:col>0</xdr:col>
      <xdr:colOff>809625</xdr:colOff>
      <xdr:row>825</xdr:row>
      <xdr:rowOff>1204913</xdr:rowOff>
    </xdr:to>
    <xdr:pic>
      <xdr:nvPicPr>
        <xdr:cNvPr id="849" name="Immagine 848">
          <a:extLst>
            <a:ext uri="{FF2B5EF4-FFF2-40B4-BE49-F238E27FC236}">
              <a16:creationId xmlns:a16="http://schemas.microsoft.com/office/drawing/2014/main" id="{7B35162B-69F7-61BD-D705-2046E6624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7567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827</xdr:row>
      <xdr:rowOff>61913</xdr:rowOff>
    </xdr:from>
    <xdr:to>
      <xdr:col>0</xdr:col>
      <xdr:colOff>809625</xdr:colOff>
      <xdr:row>827</xdr:row>
      <xdr:rowOff>1204913</xdr:rowOff>
    </xdr:to>
    <xdr:pic>
      <xdr:nvPicPr>
        <xdr:cNvPr id="851" name="Immagine 850">
          <a:extLst>
            <a:ext uri="{FF2B5EF4-FFF2-40B4-BE49-F238E27FC236}">
              <a16:creationId xmlns:a16="http://schemas.microsoft.com/office/drawing/2014/main" id="{556D7F5C-595E-70AA-19FA-D300F42475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48834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833</xdr:row>
      <xdr:rowOff>61913</xdr:rowOff>
    </xdr:from>
    <xdr:to>
      <xdr:col>0</xdr:col>
      <xdr:colOff>809625</xdr:colOff>
      <xdr:row>833</xdr:row>
      <xdr:rowOff>1204913</xdr:rowOff>
    </xdr:to>
    <xdr:pic>
      <xdr:nvPicPr>
        <xdr:cNvPr id="853" name="Immagine 852">
          <a:extLst>
            <a:ext uri="{FF2B5EF4-FFF2-40B4-BE49-F238E27FC236}">
              <a16:creationId xmlns:a16="http://schemas.microsoft.com/office/drawing/2014/main" id="{9C78C9A7-17BF-95E5-398E-7762D362F5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1368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835</xdr:row>
      <xdr:rowOff>61913</xdr:rowOff>
    </xdr:from>
    <xdr:to>
      <xdr:col>0</xdr:col>
      <xdr:colOff>809625</xdr:colOff>
      <xdr:row>835</xdr:row>
      <xdr:rowOff>1204913</xdr:rowOff>
    </xdr:to>
    <xdr:pic>
      <xdr:nvPicPr>
        <xdr:cNvPr id="855" name="Immagine 854">
          <a:extLst>
            <a:ext uri="{FF2B5EF4-FFF2-40B4-BE49-F238E27FC236}">
              <a16:creationId xmlns:a16="http://schemas.microsoft.com/office/drawing/2014/main" id="{5376E0CA-5D17-A017-E6D4-124EB10FB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2635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836</xdr:row>
      <xdr:rowOff>61913</xdr:rowOff>
    </xdr:from>
    <xdr:to>
      <xdr:col>0</xdr:col>
      <xdr:colOff>809625</xdr:colOff>
      <xdr:row>836</xdr:row>
      <xdr:rowOff>1204913</xdr:rowOff>
    </xdr:to>
    <xdr:pic>
      <xdr:nvPicPr>
        <xdr:cNvPr id="857" name="Immagine 856">
          <a:extLst>
            <a:ext uri="{FF2B5EF4-FFF2-40B4-BE49-F238E27FC236}">
              <a16:creationId xmlns:a16="http://schemas.microsoft.com/office/drawing/2014/main" id="{87C365A3-00D9-771D-589D-2C71428ED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3901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837</xdr:row>
      <xdr:rowOff>61913</xdr:rowOff>
    </xdr:from>
    <xdr:to>
      <xdr:col>0</xdr:col>
      <xdr:colOff>809625</xdr:colOff>
      <xdr:row>837</xdr:row>
      <xdr:rowOff>1204913</xdr:rowOff>
    </xdr:to>
    <xdr:pic>
      <xdr:nvPicPr>
        <xdr:cNvPr id="859" name="Immagine 858">
          <a:extLst>
            <a:ext uri="{FF2B5EF4-FFF2-40B4-BE49-F238E27FC236}">
              <a16:creationId xmlns:a16="http://schemas.microsoft.com/office/drawing/2014/main" id="{C744B15C-8C3B-96F9-2DE5-76EB98719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5168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838</xdr:row>
      <xdr:rowOff>61913</xdr:rowOff>
    </xdr:from>
    <xdr:to>
      <xdr:col>0</xdr:col>
      <xdr:colOff>809625</xdr:colOff>
      <xdr:row>838</xdr:row>
      <xdr:rowOff>1204913</xdr:rowOff>
    </xdr:to>
    <xdr:pic>
      <xdr:nvPicPr>
        <xdr:cNvPr id="861" name="Immagine 860">
          <a:extLst>
            <a:ext uri="{FF2B5EF4-FFF2-40B4-BE49-F238E27FC236}">
              <a16:creationId xmlns:a16="http://schemas.microsoft.com/office/drawing/2014/main" id="{28EA0B06-E1D5-A134-27D7-D0B11F64E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6435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840</xdr:row>
      <xdr:rowOff>61913</xdr:rowOff>
    </xdr:from>
    <xdr:to>
      <xdr:col>0</xdr:col>
      <xdr:colOff>809625</xdr:colOff>
      <xdr:row>840</xdr:row>
      <xdr:rowOff>1204913</xdr:rowOff>
    </xdr:to>
    <xdr:pic>
      <xdr:nvPicPr>
        <xdr:cNvPr id="863" name="Immagine 862">
          <a:extLst>
            <a:ext uri="{FF2B5EF4-FFF2-40B4-BE49-F238E27FC236}">
              <a16:creationId xmlns:a16="http://schemas.microsoft.com/office/drawing/2014/main" id="{0F9ACEBA-8E43-F6F3-864C-B85DB5F16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7702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841</xdr:row>
      <xdr:rowOff>61913</xdr:rowOff>
    </xdr:from>
    <xdr:to>
      <xdr:col>0</xdr:col>
      <xdr:colOff>809625</xdr:colOff>
      <xdr:row>841</xdr:row>
      <xdr:rowOff>1204913</xdr:rowOff>
    </xdr:to>
    <xdr:pic>
      <xdr:nvPicPr>
        <xdr:cNvPr id="865" name="Immagine 864">
          <a:extLst>
            <a:ext uri="{FF2B5EF4-FFF2-40B4-BE49-F238E27FC236}">
              <a16:creationId xmlns:a16="http://schemas.microsoft.com/office/drawing/2014/main" id="{F54B2101-AB85-D76A-FA76-7C6A05EA5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58969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845</xdr:row>
      <xdr:rowOff>61913</xdr:rowOff>
    </xdr:from>
    <xdr:to>
      <xdr:col>0</xdr:col>
      <xdr:colOff>809625</xdr:colOff>
      <xdr:row>845</xdr:row>
      <xdr:rowOff>1204913</xdr:rowOff>
    </xdr:to>
    <xdr:pic>
      <xdr:nvPicPr>
        <xdr:cNvPr id="867" name="Immagine 866">
          <a:extLst>
            <a:ext uri="{FF2B5EF4-FFF2-40B4-BE49-F238E27FC236}">
              <a16:creationId xmlns:a16="http://schemas.microsoft.com/office/drawing/2014/main" id="{E5E51F1B-C668-3374-0BE1-52D004DF3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0236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852</xdr:row>
      <xdr:rowOff>61913</xdr:rowOff>
    </xdr:from>
    <xdr:to>
      <xdr:col>0</xdr:col>
      <xdr:colOff>809625</xdr:colOff>
      <xdr:row>852</xdr:row>
      <xdr:rowOff>1204913</xdr:rowOff>
    </xdr:to>
    <xdr:pic>
      <xdr:nvPicPr>
        <xdr:cNvPr id="869" name="Immagine 868">
          <a:extLst>
            <a:ext uri="{FF2B5EF4-FFF2-40B4-BE49-F238E27FC236}">
              <a16:creationId xmlns:a16="http://schemas.microsoft.com/office/drawing/2014/main" id="{B624E275-D072-8B6C-83E1-4A24FBBA5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1502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858</xdr:row>
      <xdr:rowOff>61913</xdr:rowOff>
    </xdr:from>
    <xdr:to>
      <xdr:col>0</xdr:col>
      <xdr:colOff>809625</xdr:colOff>
      <xdr:row>858</xdr:row>
      <xdr:rowOff>1204913</xdr:rowOff>
    </xdr:to>
    <xdr:pic>
      <xdr:nvPicPr>
        <xdr:cNvPr id="871" name="Immagine 870">
          <a:extLst>
            <a:ext uri="{FF2B5EF4-FFF2-40B4-BE49-F238E27FC236}">
              <a16:creationId xmlns:a16="http://schemas.microsoft.com/office/drawing/2014/main" id="{7764E15D-5398-7422-D56C-B5124A141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4036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859</xdr:row>
      <xdr:rowOff>61913</xdr:rowOff>
    </xdr:from>
    <xdr:to>
      <xdr:col>0</xdr:col>
      <xdr:colOff>809625</xdr:colOff>
      <xdr:row>859</xdr:row>
      <xdr:rowOff>1204913</xdr:rowOff>
    </xdr:to>
    <xdr:pic>
      <xdr:nvPicPr>
        <xdr:cNvPr id="873" name="Immagine 872">
          <a:extLst>
            <a:ext uri="{FF2B5EF4-FFF2-40B4-BE49-F238E27FC236}">
              <a16:creationId xmlns:a16="http://schemas.microsoft.com/office/drawing/2014/main" id="{A9861593-F17F-F667-5B47-55D0221A0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5303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862</xdr:row>
      <xdr:rowOff>61913</xdr:rowOff>
    </xdr:from>
    <xdr:to>
      <xdr:col>0</xdr:col>
      <xdr:colOff>809625</xdr:colOff>
      <xdr:row>862</xdr:row>
      <xdr:rowOff>1204913</xdr:rowOff>
    </xdr:to>
    <xdr:pic>
      <xdr:nvPicPr>
        <xdr:cNvPr id="875" name="Immagine 874">
          <a:extLst>
            <a:ext uri="{FF2B5EF4-FFF2-40B4-BE49-F238E27FC236}">
              <a16:creationId xmlns:a16="http://schemas.microsoft.com/office/drawing/2014/main" id="{C2AC7B39-2DF1-5BBD-FF67-115C60864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6570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863</xdr:row>
      <xdr:rowOff>61913</xdr:rowOff>
    </xdr:from>
    <xdr:to>
      <xdr:col>0</xdr:col>
      <xdr:colOff>809625</xdr:colOff>
      <xdr:row>863</xdr:row>
      <xdr:rowOff>1204913</xdr:rowOff>
    </xdr:to>
    <xdr:pic>
      <xdr:nvPicPr>
        <xdr:cNvPr id="877" name="Immagine 876">
          <a:extLst>
            <a:ext uri="{FF2B5EF4-FFF2-40B4-BE49-F238E27FC236}">
              <a16:creationId xmlns:a16="http://schemas.microsoft.com/office/drawing/2014/main" id="{0DE2E1AB-B39E-99BF-2DD3-0A0FCAC7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7837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870</xdr:row>
      <xdr:rowOff>61913</xdr:rowOff>
    </xdr:from>
    <xdr:to>
      <xdr:col>0</xdr:col>
      <xdr:colOff>809625</xdr:colOff>
      <xdr:row>870</xdr:row>
      <xdr:rowOff>1204913</xdr:rowOff>
    </xdr:to>
    <xdr:pic>
      <xdr:nvPicPr>
        <xdr:cNvPr id="879" name="Immagine 878">
          <a:extLst>
            <a:ext uri="{FF2B5EF4-FFF2-40B4-BE49-F238E27FC236}">
              <a16:creationId xmlns:a16="http://schemas.microsoft.com/office/drawing/2014/main" id="{ECA22C88-FCD5-0C39-62E0-58326D416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69103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871</xdr:row>
      <xdr:rowOff>61913</xdr:rowOff>
    </xdr:from>
    <xdr:to>
      <xdr:col>0</xdr:col>
      <xdr:colOff>809625</xdr:colOff>
      <xdr:row>871</xdr:row>
      <xdr:rowOff>1204913</xdr:rowOff>
    </xdr:to>
    <xdr:pic>
      <xdr:nvPicPr>
        <xdr:cNvPr id="881" name="Immagine 880">
          <a:extLst>
            <a:ext uri="{FF2B5EF4-FFF2-40B4-BE49-F238E27FC236}">
              <a16:creationId xmlns:a16="http://schemas.microsoft.com/office/drawing/2014/main" id="{B10C7982-8780-9ABB-A524-DD25CF29C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0370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874</xdr:row>
      <xdr:rowOff>61913</xdr:rowOff>
    </xdr:from>
    <xdr:to>
      <xdr:col>0</xdr:col>
      <xdr:colOff>809625</xdr:colOff>
      <xdr:row>874</xdr:row>
      <xdr:rowOff>1204913</xdr:rowOff>
    </xdr:to>
    <xdr:pic>
      <xdr:nvPicPr>
        <xdr:cNvPr id="883" name="Immagine 882">
          <a:extLst>
            <a:ext uri="{FF2B5EF4-FFF2-40B4-BE49-F238E27FC236}">
              <a16:creationId xmlns:a16="http://schemas.microsoft.com/office/drawing/2014/main" id="{AAF9E834-A42B-D6D2-5EEE-5E243EEB3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1637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877</xdr:row>
      <xdr:rowOff>61913</xdr:rowOff>
    </xdr:from>
    <xdr:to>
      <xdr:col>0</xdr:col>
      <xdr:colOff>809625</xdr:colOff>
      <xdr:row>877</xdr:row>
      <xdr:rowOff>1204913</xdr:rowOff>
    </xdr:to>
    <xdr:pic>
      <xdr:nvPicPr>
        <xdr:cNvPr id="885" name="Immagine 884">
          <a:extLst>
            <a:ext uri="{FF2B5EF4-FFF2-40B4-BE49-F238E27FC236}">
              <a16:creationId xmlns:a16="http://schemas.microsoft.com/office/drawing/2014/main" id="{7C6BB98E-E866-C3FD-2E0E-1FB47C7AD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2904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883</xdr:row>
      <xdr:rowOff>61913</xdr:rowOff>
    </xdr:from>
    <xdr:to>
      <xdr:col>0</xdr:col>
      <xdr:colOff>809625</xdr:colOff>
      <xdr:row>883</xdr:row>
      <xdr:rowOff>1204913</xdr:rowOff>
    </xdr:to>
    <xdr:pic>
      <xdr:nvPicPr>
        <xdr:cNvPr id="887" name="Immagine 886">
          <a:extLst>
            <a:ext uri="{FF2B5EF4-FFF2-40B4-BE49-F238E27FC236}">
              <a16:creationId xmlns:a16="http://schemas.microsoft.com/office/drawing/2014/main" id="{C15C782E-DC46-0819-967D-831FA2B87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4171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889</xdr:row>
      <xdr:rowOff>61913</xdr:rowOff>
    </xdr:from>
    <xdr:to>
      <xdr:col>0</xdr:col>
      <xdr:colOff>809625</xdr:colOff>
      <xdr:row>889</xdr:row>
      <xdr:rowOff>1204913</xdr:rowOff>
    </xdr:to>
    <xdr:pic>
      <xdr:nvPicPr>
        <xdr:cNvPr id="889" name="Immagine 888">
          <a:extLst>
            <a:ext uri="{FF2B5EF4-FFF2-40B4-BE49-F238E27FC236}">
              <a16:creationId xmlns:a16="http://schemas.microsoft.com/office/drawing/2014/main" id="{E9E0B23A-5D4D-8AF6-C510-BA09B118B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5437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890</xdr:row>
      <xdr:rowOff>61913</xdr:rowOff>
    </xdr:from>
    <xdr:to>
      <xdr:col>0</xdr:col>
      <xdr:colOff>809625</xdr:colOff>
      <xdr:row>890</xdr:row>
      <xdr:rowOff>1204913</xdr:rowOff>
    </xdr:to>
    <xdr:pic>
      <xdr:nvPicPr>
        <xdr:cNvPr id="891" name="Immagine 890">
          <a:extLst>
            <a:ext uri="{FF2B5EF4-FFF2-40B4-BE49-F238E27FC236}">
              <a16:creationId xmlns:a16="http://schemas.microsoft.com/office/drawing/2014/main" id="{B69C4AE9-1589-C7CD-FBC2-5B636EBA2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6704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891</xdr:row>
      <xdr:rowOff>61913</xdr:rowOff>
    </xdr:from>
    <xdr:to>
      <xdr:col>0</xdr:col>
      <xdr:colOff>809625</xdr:colOff>
      <xdr:row>891</xdr:row>
      <xdr:rowOff>1204913</xdr:rowOff>
    </xdr:to>
    <xdr:pic>
      <xdr:nvPicPr>
        <xdr:cNvPr id="893" name="Immagine 892">
          <a:extLst>
            <a:ext uri="{FF2B5EF4-FFF2-40B4-BE49-F238E27FC236}">
              <a16:creationId xmlns:a16="http://schemas.microsoft.com/office/drawing/2014/main" id="{F52B46F4-4FD8-DBF8-F5B3-5BD719025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77971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905</xdr:row>
      <xdr:rowOff>61913</xdr:rowOff>
    </xdr:from>
    <xdr:to>
      <xdr:col>0</xdr:col>
      <xdr:colOff>809625</xdr:colOff>
      <xdr:row>905</xdr:row>
      <xdr:rowOff>1204913</xdr:rowOff>
    </xdr:to>
    <xdr:pic>
      <xdr:nvPicPr>
        <xdr:cNvPr id="895" name="Immagine 894">
          <a:extLst>
            <a:ext uri="{FF2B5EF4-FFF2-40B4-BE49-F238E27FC236}">
              <a16:creationId xmlns:a16="http://schemas.microsoft.com/office/drawing/2014/main" id="{BB76DDED-E3F6-FBC1-293E-77982FC55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0505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912</xdr:row>
      <xdr:rowOff>61913</xdr:rowOff>
    </xdr:from>
    <xdr:to>
      <xdr:col>0</xdr:col>
      <xdr:colOff>809625</xdr:colOff>
      <xdr:row>912</xdr:row>
      <xdr:rowOff>1204913</xdr:rowOff>
    </xdr:to>
    <xdr:pic>
      <xdr:nvPicPr>
        <xdr:cNvPr id="897" name="Immagine 896">
          <a:extLst>
            <a:ext uri="{FF2B5EF4-FFF2-40B4-BE49-F238E27FC236}">
              <a16:creationId xmlns:a16="http://schemas.microsoft.com/office/drawing/2014/main" id="{EF1D7825-5E8B-57E8-5365-9B314B976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1772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918</xdr:row>
      <xdr:rowOff>61913</xdr:rowOff>
    </xdr:from>
    <xdr:to>
      <xdr:col>0</xdr:col>
      <xdr:colOff>809625</xdr:colOff>
      <xdr:row>918</xdr:row>
      <xdr:rowOff>1204913</xdr:rowOff>
    </xdr:to>
    <xdr:pic>
      <xdr:nvPicPr>
        <xdr:cNvPr id="899" name="Immagine 898">
          <a:extLst>
            <a:ext uri="{FF2B5EF4-FFF2-40B4-BE49-F238E27FC236}">
              <a16:creationId xmlns:a16="http://schemas.microsoft.com/office/drawing/2014/main" id="{CE6C72AA-1ED8-3436-8F8D-A7E2750192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3038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924</xdr:row>
      <xdr:rowOff>61913</xdr:rowOff>
    </xdr:from>
    <xdr:to>
      <xdr:col>0</xdr:col>
      <xdr:colOff>809625</xdr:colOff>
      <xdr:row>924</xdr:row>
      <xdr:rowOff>1204913</xdr:rowOff>
    </xdr:to>
    <xdr:pic>
      <xdr:nvPicPr>
        <xdr:cNvPr id="901" name="Immagine 900">
          <a:extLst>
            <a:ext uri="{FF2B5EF4-FFF2-40B4-BE49-F238E27FC236}">
              <a16:creationId xmlns:a16="http://schemas.microsoft.com/office/drawing/2014/main" id="{4F3A365E-A36A-45D9-EF54-CBACB058C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4305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925</xdr:row>
      <xdr:rowOff>61913</xdr:rowOff>
    </xdr:from>
    <xdr:to>
      <xdr:col>0</xdr:col>
      <xdr:colOff>809625</xdr:colOff>
      <xdr:row>925</xdr:row>
      <xdr:rowOff>1204913</xdr:rowOff>
    </xdr:to>
    <xdr:pic>
      <xdr:nvPicPr>
        <xdr:cNvPr id="903" name="Immagine 902">
          <a:extLst>
            <a:ext uri="{FF2B5EF4-FFF2-40B4-BE49-F238E27FC236}">
              <a16:creationId xmlns:a16="http://schemas.microsoft.com/office/drawing/2014/main" id="{E39B0AAF-E00D-7CE9-3788-776602C65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5572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927</xdr:row>
      <xdr:rowOff>61913</xdr:rowOff>
    </xdr:from>
    <xdr:to>
      <xdr:col>0</xdr:col>
      <xdr:colOff>809625</xdr:colOff>
      <xdr:row>927</xdr:row>
      <xdr:rowOff>1204913</xdr:rowOff>
    </xdr:to>
    <xdr:pic>
      <xdr:nvPicPr>
        <xdr:cNvPr id="905" name="Immagine 904">
          <a:extLst>
            <a:ext uri="{FF2B5EF4-FFF2-40B4-BE49-F238E27FC236}">
              <a16:creationId xmlns:a16="http://schemas.microsoft.com/office/drawing/2014/main" id="{94400185-CABA-F3F9-724E-A2C3F0539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8106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928</xdr:row>
      <xdr:rowOff>61913</xdr:rowOff>
    </xdr:from>
    <xdr:to>
      <xdr:col>0</xdr:col>
      <xdr:colOff>809625</xdr:colOff>
      <xdr:row>928</xdr:row>
      <xdr:rowOff>1204913</xdr:rowOff>
    </xdr:to>
    <xdr:pic>
      <xdr:nvPicPr>
        <xdr:cNvPr id="907" name="Immagine 906">
          <a:extLst>
            <a:ext uri="{FF2B5EF4-FFF2-40B4-BE49-F238E27FC236}">
              <a16:creationId xmlns:a16="http://schemas.microsoft.com/office/drawing/2014/main" id="{7AC8C59F-DAD7-61C9-97EA-D06F5A0C0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89373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929</xdr:row>
      <xdr:rowOff>61913</xdr:rowOff>
    </xdr:from>
    <xdr:to>
      <xdr:col>0</xdr:col>
      <xdr:colOff>809625</xdr:colOff>
      <xdr:row>929</xdr:row>
      <xdr:rowOff>1204913</xdr:rowOff>
    </xdr:to>
    <xdr:pic>
      <xdr:nvPicPr>
        <xdr:cNvPr id="909" name="Immagine 908">
          <a:extLst>
            <a:ext uri="{FF2B5EF4-FFF2-40B4-BE49-F238E27FC236}">
              <a16:creationId xmlns:a16="http://schemas.microsoft.com/office/drawing/2014/main" id="{2E683022-6236-43A3-AC9A-4DDBDC08F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0639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932</xdr:row>
      <xdr:rowOff>61913</xdr:rowOff>
    </xdr:from>
    <xdr:to>
      <xdr:col>0</xdr:col>
      <xdr:colOff>809625</xdr:colOff>
      <xdr:row>932</xdr:row>
      <xdr:rowOff>1204913</xdr:rowOff>
    </xdr:to>
    <xdr:pic>
      <xdr:nvPicPr>
        <xdr:cNvPr id="911" name="Immagine 910">
          <a:extLst>
            <a:ext uri="{FF2B5EF4-FFF2-40B4-BE49-F238E27FC236}">
              <a16:creationId xmlns:a16="http://schemas.microsoft.com/office/drawing/2014/main" id="{E3A52C5F-2610-8481-897A-DA8FF0B6C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1906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936</xdr:row>
      <xdr:rowOff>61913</xdr:rowOff>
    </xdr:from>
    <xdr:to>
      <xdr:col>0</xdr:col>
      <xdr:colOff>809625</xdr:colOff>
      <xdr:row>936</xdr:row>
      <xdr:rowOff>1204913</xdr:rowOff>
    </xdr:to>
    <xdr:pic>
      <xdr:nvPicPr>
        <xdr:cNvPr id="913" name="Immagine 912">
          <a:extLst>
            <a:ext uri="{FF2B5EF4-FFF2-40B4-BE49-F238E27FC236}">
              <a16:creationId xmlns:a16="http://schemas.microsoft.com/office/drawing/2014/main" id="{FBF1A0BC-41EE-44B2-96C8-6924578F7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3173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937</xdr:row>
      <xdr:rowOff>61913</xdr:rowOff>
    </xdr:from>
    <xdr:to>
      <xdr:col>0</xdr:col>
      <xdr:colOff>809625</xdr:colOff>
      <xdr:row>937</xdr:row>
      <xdr:rowOff>1204913</xdr:rowOff>
    </xdr:to>
    <xdr:pic>
      <xdr:nvPicPr>
        <xdr:cNvPr id="915" name="Immagine 914">
          <a:extLst>
            <a:ext uri="{FF2B5EF4-FFF2-40B4-BE49-F238E27FC236}">
              <a16:creationId xmlns:a16="http://schemas.microsoft.com/office/drawing/2014/main" id="{AE06FDD0-CB41-A83E-3E25-3279CEEF6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4440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938</xdr:row>
      <xdr:rowOff>61913</xdr:rowOff>
    </xdr:from>
    <xdr:to>
      <xdr:col>0</xdr:col>
      <xdr:colOff>809625</xdr:colOff>
      <xdr:row>938</xdr:row>
      <xdr:rowOff>1204913</xdr:rowOff>
    </xdr:to>
    <xdr:pic>
      <xdr:nvPicPr>
        <xdr:cNvPr id="917" name="Immagine 916">
          <a:extLst>
            <a:ext uri="{FF2B5EF4-FFF2-40B4-BE49-F238E27FC236}">
              <a16:creationId xmlns:a16="http://schemas.microsoft.com/office/drawing/2014/main" id="{281FE7F5-2F4A-2E15-BE07-F427A0419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5707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939</xdr:row>
      <xdr:rowOff>61913</xdr:rowOff>
    </xdr:from>
    <xdr:to>
      <xdr:col>0</xdr:col>
      <xdr:colOff>809625</xdr:colOff>
      <xdr:row>939</xdr:row>
      <xdr:rowOff>1204913</xdr:rowOff>
    </xdr:to>
    <xdr:pic>
      <xdr:nvPicPr>
        <xdr:cNvPr id="919" name="Immagine 918">
          <a:extLst>
            <a:ext uri="{FF2B5EF4-FFF2-40B4-BE49-F238E27FC236}">
              <a16:creationId xmlns:a16="http://schemas.microsoft.com/office/drawing/2014/main" id="{CE713072-5DB7-700E-6433-AB16ECD9C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6974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941</xdr:row>
      <xdr:rowOff>61913</xdr:rowOff>
    </xdr:from>
    <xdr:to>
      <xdr:col>0</xdr:col>
      <xdr:colOff>809625</xdr:colOff>
      <xdr:row>941</xdr:row>
      <xdr:rowOff>1204913</xdr:rowOff>
    </xdr:to>
    <xdr:pic>
      <xdr:nvPicPr>
        <xdr:cNvPr id="921" name="Immagine 920">
          <a:extLst>
            <a:ext uri="{FF2B5EF4-FFF2-40B4-BE49-F238E27FC236}">
              <a16:creationId xmlns:a16="http://schemas.microsoft.com/office/drawing/2014/main" id="{E0CACB24-F1BD-C3DE-B825-7E7A23E6A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8240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948</xdr:row>
      <xdr:rowOff>61913</xdr:rowOff>
    </xdr:from>
    <xdr:to>
      <xdr:col>0</xdr:col>
      <xdr:colOff>809625</xdr:colOff>
      <xdr:row>948</xdr:row>
      <xdr:rowOff>1204913</xdr:rowOff>
    </xdr:to>
    <xdr:pic>
      <xdr:nvPicPr>
        <xdr:cNvPr id="923" name="Immagine 922">
          <a:extLst>
            <a:ext uri="{FF2B5EF4-FFF2-40B4-BE49-F238E27FC236}">
              <a16:creationId xmlns:a16="http://schemas.microsoft.com/office/drawing/2014/main" id="{8AD207E1-C5FA-CCBD-ABCD-2F7DE4CEC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899507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949</xdr:row>
      <xdr:rowOff>61913</xdr:rowOff>
    </xdr:from>
    <xdr:to>
      <xdr:col>0</xdr:col>
      <xdr:colOff>809625</xdr:colOff>
      <xdr:row>949</xdr:row>
      <xdr:rowOff>1204913</xdr:rowOff>
    </xdr:to>
    <xdr:pic>
      <xdr:nvPicPr>
        <xdr:cNvPr id="925" name="Immagine 924">
          <a:extLst>
            <a:ext uri="{FF2B5EF4-FFF2-40B4-BE49-F238E27FC236}">
              <a16:creationId xmlns:a16="http://schemas.microsoft.com/office/drawing/2014/main" id="{C0AADAB2-DE28-1AC3-549A-DCC322086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0774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950</xdr:row>
      <xdr:rowOff>61913</xdr:rowOff>
    </xdr:from>
    <xdr:to>
      <xdr:col>0</xdr:col>
      <xdr:colOff>809625</xdr:colOff>
      <xdr:row>950</xdr:row>
      <xdr:rowOff>1204913</xdr:rowOff>
    </xdr:to>
    <xdr:pic>
      <xdr:nvPicPr>
        <xdr:cNvPr id="927" name="Immagine 926">
          <a:extLst>
            <a:ext uri="{FF2B5EF4-FFF2-40B4-BE49-F238E27FC236}">
              <a16:creationId xmlns:a16="http://schemas.microsoft.com/office/drawing/2014/main" id="{A0EBBAEC-90C5-9E8C-D0C5-6703D9318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2041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951</xdr:row>
      <xdr:rowOff>61913</xdr:rowOff>
    </xdr:from>
    <xdr:to>
      <xdr:col>0</xdr:col>
      <xdr:colOff>809625</xdr:colOff>
      <xdr:row>951</xdr:row>
      <xdr:rowOff>1204913</xdr:rowOff>
    </xdr:to>
    <xdr:pic>
      <xdr:nvPicPr>
        <xdr:cNvPr id="929" name="Immagine 928">
          <a:extLst>
            <a:ext uri="{FF2B5EF4-FFF2-40B4-BE49-F238E27FC236}">
              <a16:creationId xmlns:a16="http://schemas.microsoft.com/office/drawing/2014/main" id="{411B4A6B-576B-22B2-EB31-9F69FA39C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3308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952</xdr:row>
      <xdr:rowOff>61913</xdr:rowOff>
    </xdr:from>
    <xdr:to>
      <xdr:col>0</xdr:col>
      <xdr:colOff>809625</xdr:colOff>
      <xdr:row>952</xdr:row>
      <xdr:rowOff>1204913</xdr:rowOff>
    </xdr:to>
    <xdr:pic>
      <xdr:nvPicPr>
        <xdr:cNvPr id="931" name="Immagine 930">
          <a:extLst>
            <a:ext uri="{FF2B5EF4-FFF2-40B4-BE49-F238E27FC236}">
              <a16:creationId xmlns:a16="http://schemas.microsoft.com/office/drawing/2014/main" id="{DEEE64AF-0966-168D-2EB4-9DD7C342F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4574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953</xdr:row>
      <xdr:rowOff>61913</xdr:rowOff>
    </xdr:from>
    <xdr:to>
      <xdr:col>0</xdr:col>
      <xdr:colOff>809625</xdr:colOff>
      <xdr:row>953</xdr:row>
      <xdr:rowOff>1204913</xdr:rowOff>
    </xdr:to>
    <xdr:pic>
      <xdr:nvPicPr>
        <xdr:cNvPr id="933" name="Immagine 932">
          <a:extLst>
            <a:ext uri="{FF2B5EF4-FFF2-40B4-BE49-F238E27FC236}">
              <a16:creationId xmlns:a16="http://schemas.microsoft.com/office/drawing/2014/main" id="{32846CEA-C563-F35B-FC49-172E0D7E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5841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954</xdr:row>
      <xdr:rowOff>61913</xdr:rowOff>
    </xdr:from>
    <xdr:to>
      <xdr:col>0</xdr:col>
      <xdr:colOff>809625</xdr:colOff>
      <xdr:row>954</xdr:row>
      <xdr:rowOff>1204913</xdr:rowOff>
    </xdr:to>
    <xdr:pic>
      <xdr:nvPicPr>
        <xdr:cNvPr id="935" name="Immagine 934">
          <a:extLst>
            <a:ext uri="{FF2B5EF4-FFF2-40B4-BE49-F238E27FC236}">
              <a16:creationId xmlns:a16="http://schemas.microsoft.com/office/drawing/2014/main" id="{CE3AEA1B-7376-8F70-FB88-5018A96BB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7108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955</xdr:row>
      <xdr:rowOff>61913</xdr:rowOff>
    </xdr:from>
    <xdr:to>
      <xdr:col>0</xdr:col>
      <xdr:colOff>809625</xdr:colOff>
      <xdr:row>955</xdr:row>
      <xdr:rowOff>1204913</xdr:rowOff>
    </xdr:to>
    <xdr:pic>
      <xdr:nvPicPr>
        <xdr:cNvPr id="937" name="Immagine 936">
          <a:extLst>
            <a:ext uri="{FF2B5EF4-FFF2-40B4-BE49-F238E27FC236}">
              <a16:creationId xmlns:a16="http://schemas.microsoft.com/office/drawing/2014/main" id="{2B168231-DC1A-7E10-F721-4E9A136B6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8375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957</xdr:row>
      <xdr:rowOff>61913</xdr:rowOff>
    </xdr:from>
    <xdr:to>
      <xdr:col>0</xdr:col>
      <xdr:colOff>809625</xdr:colOff>
      <xdr:row>957</xdr:row>
      <xdr:rowOff>1204913</xdr:rowOff>
    </xdr:to>
    <xdr:pic>
      <xdr:nvPicPr>
        <xdr:cNvPr id="939" name="Immagine 938">
          <a:extLst>
            <a:ext uri="{FF2B5EF4-FFF2-40B4-BE49-F238E27FC236}">
              <a16:creationId xmlns:a16="http://schemas.microsoft.com/office/drawing/2014/main" id="{57B5EBAA-E282-0318-A4DC-B5E052AFD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09642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958</xdr:row>
      <xdr:rowOff>61913</xdr:rowOff>
    </xdr:from>
    <xdr:to>
      <xdr:col>0</xdr:col>
      <xdr:colOff>809625</xdr:colOff>
      <xdr:row>958</xdr:row>
      <xdr:rowOff>1204913</xdr:rowOff>
    </xdr:to>
    <xdr:pic>
      <xdr:nvPicPr>
        <xdr:cNvPr id="941" name="Immagine 940">
          <a:extLst>
            <a:ext uri="{FF2B5EF4-FFF2-40B4-BE49-F238E27FC236}">
              <a16:creationId xmlns:a16="http://schemas.microsoft.com/office/drawing/2014/main" id="{766BE127-6B1C-83E5-341E-194A793D9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0909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959</xdr:row>
      <xdr:rowOff>61913</xdr:rowOff>
    </xdr:from>
    <xdr:to>
      <xdr:col>0</xdr:col>
      <xdr:colOff>809625</xdr:colOff>
      <xdr:row>959</xdr:row>
      <xdr:rowOff>1204913</xdr:rowOff>
    </xdr:to>
    <xdr:pic>
      <xdr:nvPicPr>
        <xdr:cNvPr id="943" name="Immagine 942">
          <a:extLst>
            <a:ext uri="{FF2B5EF4-FFF2-40B4-BE49-F238E27FC236}">
              <a16:creationId xmlns:a16="http://schemas.microsoft.com/office/drawing/2014/main" id="{42BC3422-280F-F8E7-B314-194D2E9DE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2175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960</xdr:row>
      <xdr:rowOff>61913</xdr:rowOff>
    </xdr:from>
    <xdr:to>
      <xdr:col>0</xdr:col>
      <xdr:colOff>809625</xdr:colOff>
      <xdr:row>960</xdr:row>
      <xdr:rowOff>1204913</xdr:rowOff>
    </xdr:to>
    <xdr:pic>
      <xdr:nvPicPr>
        <xdr:cNvPr id="945" name="Immagine 944">
          <a:extLst>
            <a:ext uri="{FF2B5EF4-FFF2-40B4-BE49-F238E27FC236}">
              <a16:creationId xmlns:a16="http://schemas.microsoft.com/office/drawing/2014/main" id="{A755CBC3-505C-3C81-052A-F560C643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3442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962</xdr:row>
      <xdr:rowOff>61913</xdr:rowOff>
    </xdr:from>
    <xdr:to>
      <xdr:col>0</xdr:col>
      <xdr:colOff>809625</xdr:colOff>
      <xdr:row>962</xdr:row>
      <xdr:rowOff>1204913</xdr:rowOff>
    </xdr:to>
    <xdr:pic>
      <xdr:nvPicPr>
        <xdr:cNvPr id="947" name="Immagine 946">
          <a:extLst>
            <a:ext uri="{FF2B5EF4-FFF2-40B4-BE49-F238E27FC236}">
              <a16:creationId xmlns:a16="http://schemas.microsoft.com/office/drawing/2014/main" id="{1681B251-DE51-FA88-CF77-65A845CB5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4709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964</xdr:row>
      <xdr:rowOff>61913</xdr:rowOff>
    </xdr:from>
    <xdr:to>
      <xdr:col>0</xdr:col>
      <xdr:colOff>809625</xdr:colOff>
      <xdr:row>964</xdr:row>
      <xdr:rowOff>1204913</xdr:rowOff>
    </xdr:to>
    <xdr:pic>
      <xdr:nvPicPr>
        <xdr:cNvPr id="949" name="Immagine 948">
          <a:extLst>
            <a:ext uri="{FF2B5EF4-FFF2-40B4-BE49-F238E27FC236}">
              <a16:creationId xmlns:a16="http://schemas.microsoft.com/office/drawing/2014/main" id="{340E47D5-5E99-424C-013E-3BA70A0A88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5976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965</xdr:row>
      <xdr:rowOff>61913</xdr:rowOff>
    </xdr:from>
    <xdr:to>
      <xdr:col>0</xdr:col>
      <xdr:colOff>809625</xdr:colOff>
      <xdr:row>965</xdr:row>
      <xdr:rowOff>1204913</xdr:rowOff>
    </xdr:to>
    <xdr:pic>
      <xdr:nvPicPr>
        <xdr:cNvPr id="951" name="Immagine 950">
          <a:extLst>
            <a:ext uri="{FF2B5EF4-FFF2-40B4-BE49-F238E27FC236}">
              <a16:creationId xmlns:a16="http://schemas.microsoft.com/office/drawing/2014/main" id="{D23A24DF-8897-2A8B-27B0-7855205B8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7243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966</xdr:row>
      <xdr:rowOff>61913</xdr:rowOff>
    </xdr:from>
    <xdr:to>
      <xdr:col>0</xdr:col>
      <xdr:colOff>809625</xdr:colOff>
      <xdr:row>966</xdr:row>
      <xdr:rowOff>1204913</xdr:rowOff>
    </xdr:to>
    <xdr:pic>
      <xdr:nvPicPr>
        <xdr:cNvPr id="953" name="Immagine 952">
          <a:extLst>
            <a:ext uri="{FF2B5EF4-FFF2-40B4-BE49-F238E27FC236}">
              <a16:creationId xmlns:a16="http://schemas.microsoft.com/office/drawing/2014/main" id="{17BC59B7-657E-F74F-734A-27846AAA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8510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968</xdr:row>
      <xdr:rowOff>61913</xdr:rowOff>
    </xdr:from>
    <xdr:to>
      <xdr:col>0</xdr:col>
      <xdr:colOff>809625</xdr:colOff>
      <xdr:row>968</xdr:row>
      <xdr:rowOff>1204913</xdr:rowOff>
    </xdr:to>
    <xdr:pic>
      <xdr:nvPicPr>
        <xdr:cNvPr id="955" name="Immagine 954">
          <a:extLst>
            <a:ext uri="{FF2B5EF4-FFF2-40B4-BE49-F238E27FC236}">
              <a16:creationId xmlns:a16="http://schemas.microsoft.com/office/drawing/2014/main" id="{DDB12CA0-35D4-B018-3149-246BA6CF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19776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969</xdr:row>
      <xdr:rowOff>61913</xdr:rowOff>
    </xdr:from>
    <xdr:to>
      <xdr:col>0</xdr:col>
      <xdr:colOff>809625</xdr:colOff>
      <xdr:row>969</xdr:row>
      <xdr:rowOff>1204913</xdr:rowOff>
    </xdr:to>
    <xdr:pic>
      <xdr:nvPicPr>
        <xdr:cNvPr id="957" name="Immagine 956">
          <a:extLst>
            <a:ext uri="{FF2B5EF4-FFF2-40B4-BE49-F238E27FC236}">
              <a16:creationId xmlns:a16="http://schemas.microsoft.com/office/drawing/2014/main" id="{7B3E8A17-DF07-E90F-FC97-E04873088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1043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970</xdr:row>
      <xdr:rowOff>61913</xdr:rowOff>
    </xdr:from>
    <xdr:to>
      <xdr:col>0</xdr:col>
      <xdr:colOff>809625</xdr:colOff>
      <xdr:row>970</xdr:row>
      <xdr:rowOff>1204913</xdr:rowOff>
    </xdr:to>
    <xdr:pic>
      <xdr:nvPicPr>
        <xdr:cNvPr id="959" name="Immagine 958">
          <a:extLst>
            <a:ext uri="{FF2B5EF4-FFF2-40B4-BE49-F238E27FC236}">
              <a16:creationId xmlns:a16="http://schemas.microsoft.com/office/drawing/2014/main" id="{89CC0930-EF8C-70AF-2801-1718A9D1E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2310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971</xdr:row>
      <xdr:rowOff>61913</xdr:rowOff>
    </xdr:from>
    <xdr:to>
      <xdr:col>0</xdr:col>
      <xdr:colOff>809625</xdr:colOff>
      <xdr:row>971</xdr:row>
      <xdr:rowOff>1204913</xdr:rowOff>
    </xdr:to>
    <xdr:pic>
      <xdr:nvPicPr>
        <xdr:cNvPr id="961" name="Immagine 960">
          <a:extLst>
            <a:ext uri="{FF2B5EF4-FFF2-40B4-BE49-F238E27FC236}">
              <a16:creationId xmlns:a16="http://schemas.microsoft.com/office/drawing/2014/main" id="{CCE53A03-DDF4-16A6-B088-196AE088E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3577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972</xdr:row>
      <xdr:rowOff>61913</xdr:rowOff>
    </xdr:from>
    <xdr:to>
      <xdr:col>0</xdr:col>
      <xdr:colOff>809625</xdr:colOff>
      <xdr:row>972</xdr:row>
      <xdr:rowOff>1204913</xdr:rowOff>
    </xdr:to>
    <xdr:pic>
      <xdr:nvPicPr>
        <xdr:cNvPr id="963" name="Immagine 962">
          <a:extLst>
            <a:ext uri="{FF2B5EF4-FFF2-40B4-BE49-F238E27FC236}">
              <a16:creationId xmlns:a16="http://schemas.microsoft.com/office/drawing/2014/main" id="{95B339D2-AE37-42FD-68D6-F58F540B5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4844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977</xdr:row>
      <xdr:rowOff>61913</xdr:rowOff>
    </xdr:from>
    <xdr:to>
      <xdr:col>0</xdr:col>
      <xdr:colOff>809625</xdr:colOff>
      <xdr:row>977</xdr:row>
      <xdr:rowOff>1204913</xdr:rowOff>
    </xdr:to>
    <xdr:pic>
      <xdr:nvPicPr>
        <xdr:cNvPr id="965" name="Immagine 964">
          <a:extLst>
            <a:ext uri="{FF2B5EF4-FFF2-40B4-BE49-F238E27FC236}">
              <a16:creationId xmlns:a16="http://schemas.microsoft.com/office/drawing/2014/main" id="{470BCDBD-CA82-DB1D-AB9B-0C69416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6110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978</xdr:row>
      <xdr:rowOff>61913</xdr:rowOff>
    </xdr:from>
    <xdr:to>
      <xdr:col>0</xdr:col>
      <xdr:colOff>809625</xdr:colOff>
      <xdr:row>978</xdr:row>
      <xdr:rowOff>1204913</xdr:rowOff>
    </xdr:to>
    <xdr:pic>
      <xdr:nvPicPr>
        <xdr:cNvPr id="967" name="Immagine 966">
          <a:extLst>
            <a:ext uri="{FF2B5EF4-FFF2-40B4-BE49-F238E27FC236}">
              <a16:creationId xmlns:a16="http://schemas.microsoft.com/office/drawing/2014/main" id="{D8414F11-5752-9D75-5200-DA9FAC891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7377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979</xdr:row>
      <xdr:rowOff>61913</xdr:rowOff>
    </xdr:from>
    <xdr:to>
      <xdr:col>0</xdr:col>
      <xdr:colOff>809625</xdr:colOff>
      <xdr:row>979</xdr:row>
      <xdr:rowOff>1204913</xdr:rowOff>
    </xdr:to>
    <xdr:pic>
      <xdr:nvPicPr>
        <xdr:cNvPr id="969" name="Immagine 968">
          <a:extLst>
            <a:ext uri="{FF2B5EF4-FFF2-40B4-BE49-F238E27FC236}">
              <a16:creationId xmlns:a16="http://schemas.microsoft.com/office/drawing/2014/main" id="{457B30B8-A056-F7F8-AFFE-A9006E486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8644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981</xdr:row>
      <xdr:rowOff>61913</xdr:rowOff>
    </xdr:from>
    <xdr:to>
      <xdr:col>0</xdr:col>
      <xdr:colOff>809625</xdr:colOff>
      <xdr:row>981</xdr:row>
      <xdr:rowOff>1204913</xdr:rowOff>
    </xdr:to>
    <xdr:pic>
      <xdr:nvPicPr>
        <xdr:cNvPr id="971" name="Immagine 970">
          <a:extLst>
            <a:ext uri="{FF2B5EF4-FFF2-40B4-BE49-F238E27FC236}">
              <a16:creationId xmlns:a16="http://schemas.microsoft.com/office/drawing/2014/main" id="{FCD5D151-6BC2-EA41-5FEF-DE283C46E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29911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991</xdr:row>
      <xdr:rowOff>61913</xdr:rowOff>
    </xdr:from>
    <xdr:to>
      <xdr:col>0</xdr:col>
      <xdr:colOff>809625</xdr:colOff>
      <xdr:row>991</xdr:row>
      <xdr:rowOff>1204913</xdr:rowOff>
    </xdr:to>
    <xdr:pic>
      <xdr:nvPicPr>
        <xdr:cNvPr id="973" name="Immagine 972">
          <a:extLst>
            <a:ext uri="{FF2B5EF4-FFF2-40B4-BE49-F238E27FC236}">
              <a16:creationId xmlns:a16="http://schemas.microsoft.com/office/drawing/2014/main" id="{F9A44E5E-0015-FF06-7390-5DDE7C6E0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2445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993</xdr:row>
      <xdr:rowOff>61913</xdr:rowOff>
    </xdr:from>
    <xdr:to>
      <xdr:col>0</xdr:col>
      <xdr:colOff>809625</xdr:colOff>
      <xdr:row>993</xdr:row>
      <xdr:rowOff>1204913</xdr:rowOff>
    </xdr:to>
    <xdr:pic>
      <xdr:nvPicPr>
        <xdr:cNvPr id="975" name="Immagine 974">
          <a:extLst>
            <a:ext uri="{FF2B5EF4-FFF2-40B4-BE49-F238E27FC236}">
              <a16:creationId xmlns:a16="http://schemas.microsoft.com/office/drawing/2014/main" id="{123FB6B5-89B1-C862-E886-E1FFFEE79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3711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994</xdr:row>
      <xdr:rowOff>61913</xdr:rowOff>
    </xdr:from>
    <xdr:to>
      <xdr:col>0</xdr:col>
      <xdr:colOff>809625</xdr:colOff>
      <xdr:row>994</xdr:row>
      <xdr:rowOff>1204913</xdr:rowOff>
    </xdr:to>
    <xdr:pic>
      <xdr:nvPicPr>
        <xdr:cNvPr id="977" name="Immagine 976">
          <a:extLst>
            <a:ext uri="{FF2B5EF4-FFF2-40B4-BE49-F238E27FC236}">
              <a16:creationId xmlns:a16="http://schemas.microsoft.com/office/drawing/2014/main" id="{F22450BA-41C7-0330-6C88-F1C892D4A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4978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995</xdr:row>
      <xdr:rowOff>61913</xdr:rowOff>
    </xdr:from>
    <xdr:to>
      <xdr:col>0</xdr:col>
      <xdr:colOff>809625</xdr:colOff>
      <xdr:row>995</xdr:row>
      <xdr:rowOff>1204913</xdr:rowOff>
    </xdr:to>
    <xdr:pic>
      <xdr:nvPicPr>
        <xdr:cNvPr id="979" name="Immagine 978">
          <a:extLst>
            <a:ext uri="{FF2B5EF4-FFF2-40B4-BE49-F238E27FC236}">
              <a16:creationId xmlns:a16="http://schemas.microsoft.com/office/drawing/2014/main" id="{B313441B-ED6D-ED9E-6A4E-DB26E92BD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6245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996</xdr:row>
      <xdr:rowOff>61913</xdr:rowOff>
    </xdr:from>
    <xdr:to>
      <xdr:col>0</xdr:col>
      <xdr:colOff>809625</xdr:colOff>
      <xdr:row>996</xdr:row>
      <xdr:rowOff>1204913</xdr:rowOff>
    </xdr:to>
    <xdr:pic>
      <xdr:nvPicPr>
        <xdr:cNvPr id="981" name="Immagine 980">
          <a:extLst>
            <a:ext uri="{FF2B5EF4-FFF2-40B4-BE49-F238E27FC236}">
              <a16:creationId xmlns:a16="http://schemas.microsoft.com/office/drawing/2014/main" id="{7A5141C0-860E-088E-D662-29FBFC3A5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7512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998</xdr:row>
      <xdr:rowOff>61913</xdr:rowOff>
    </xdr:from>
    <xdr:to>
      <xdr:col>0</xdr:col>
      <xdr:colOff>809625</xdr:colOff>
      <xdr:row>998</xdr:row>
      <xdr:rowOff>1204913</xdr:rowOff>
    </xdr:to>
    <xdr:pic>
      <xdr:nvPicPr>
        <xdr:cNvPr id="983" name="Immagine 982">
          <a:extLst>
            <a:ext uri="{FF2B5EF4-FFF2-40B4-BE49-F238E27FC236}">
              <a16:creationId xmlns:a16="http://schemas.microsoft.com/office/drawing/2014/main" id="{5F97260A-1F31-14E9-FA47-940794418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38779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1001</xdr:row>
      <xdr:rowOff>61913</xdr:rowOff>
    </xdr:from>
    <xdr:to>
      <xdr:col>0</xdr:col>
      <xdr:colOff>809625</xdr:colOff>
      <xdr:row>1001</xdr:row>
      <xdr:rowOff>1204913</xdr:rowOff>
    </xdr:to>
    <xdr:pic>
      <xdr:nvPicPr>
        <xdr:cNvPr id="985" name="Immagine 984">
          <a:extLst>
            <a:ext uri="{FF2B5EF4-FFF2-40B4-BE49-F238E27FC236}">
              <a16:creationId xmlns:a16="http://schemas.microsoft.com/office/drawing/2014/main" id="{F3526D51-11A4-B569-D3EB-19E2ECDD6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0046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1004</xdr:row>
      <xdr:rowOff>61913</xdr:rowOff>
    </xdr:from>
    <xdr:to>
      <xdr:col>0</xdr:col>
      <xdr:colOff>809625</xdr:colOff>
      <xdr:row>1004</xdr:row>
      <xdr:rowOff>1204913</xdr:rowOff>
    </xdr:to>
    <xdr:pic>
      <xdr:nvPicPr>
        <xdr:cNvPr id="987" name="Immagine 986">
          <a:extLst>
            <a:ext uri="{FF2B5EF4-FFF2-40B4-BE49-F238E27FC236}">
              <a16:creationId xmlns:a16="http://schemas.microsoft.com/office/drawing/2014/main" id="{D850E850-E5A9-0DA5-3DAA-185381CCD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2579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1005</xdr:row>
      <xdr:rowOff>61913</xdr:rowOff>
    </xdr:from>
    <xdr:to>
      <xdr:col>0</xdr:col>
      <xdr:colOff>809625</xdr:colOff>
      <xdr:row>1005</xdr:row>
      <xdr:rowOff>1204913</xdr:rowOff>
    </xdr:to>
    <xdr:pic>
      <xdr:nvPicPr>
        <xdr:cNvPr id="989" name="Immagine 988">
          <a:extLst>
            <a:ext uri="{FF2B5EF4-FFF2-40B4-BE49-F238E27FC236}">
              <a16:creationId xmlns:a16="http://schemas.microsoft.com/office/drawing/2014/main" id="{078360E9-B71F-C4F9-4556-3A824E265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3846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1006</xdr:row>
      <xdr:rowOff>61913</xdr:rowOff>
    </xdr:from>
    <xdr:to>
      <xdr:col>0</xdr:col>
      <xdr:colOff>809625</xdr:colOff>
      <xdr:row>1006</xdr:row>
      <xdr:rowOff>1204913</xdr:rowOff>
    </xdr:to>
    <xdr:pic>
      <xdr:nvPicPr>
        <xdr:cNvPr id="991" name="Immagine 990">
          <a:extLst>
            <a:ext uri="{FF2B5EF4-FFF2-40B4-BE49-F238E27FC236}">
              <a16:creationId xmlns:a16="http://schemas.microsoft.com/office/drawing/2014/main" id="{79A5992D-4568-7577-9507-31620D77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5113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1011</xdr:row>
      <xdr:rowOff>61913</xdr:rowOff>
    </xdr:from>
    <xdr:to>
      <xdr:col>0</xdr:col>
      <xdr:colOff>809625</xdr:colOff>
      <xdr:row>1011</xdr:row>
      <xdr:rowOff>1204913</xdr:rowOff>
    </xdr:to>
    <xdr:pic>
      <xdr:nvPicPr>
        <xdr:cNvPr id="993" name="Immagine 992">
          <a:extLst>
            <a:ext uri="{FF2B5EF4-FFF2-40B4-BE49-F238E27FC236}">
              <a16:creationId xmlns:a16="http://schemas.microsoft.com/office/drawing/2014/main" id="{30B1B75C-CE9F-9906-6BD7-6B7609B525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6380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1013</xdr:row>
      <xdr:rowOff>61913</xdr:rowOff>
    </xdr:from>
    <xdr:to>
      <xdr:col>0</xdr:col>
      <xdr:colOff>809625</xdr:colOff>
      <xdr:row>1013</xdr:row>
      <xdr:rowOff>1204913</xdr:rowOff>
    </xdr:to>
    <xdr:pic>
      <xdr:nvPicPr>
        <xdr:cNvPr id="995" name="Immagine 994">
          <a:extLst>
            <a:ext uri="{FF2B5EF4-FFF2-40B4-BE49-F238E27FC236}">
              <a16:creationId xmlns:a16="http://schemas.microsoft.com/office/drawing/2014/main" id="{DCCB94A9-9623-B740-3A1E-976F3A655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7647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1015</xdr:row>
      <xdr:rowOff>61913</xdr:rowOff>
    </xdr:from>
    <xdr:to>
      <xdr:col>0</xdr:col>
      <xdr:colOff>809625</xdr:colOff>
      <xdr:row>1015</xdr:row>
      <xdr:rowOff>1204913</xdr:rowOff>
    </xdr:to>
    <xdr:pic>
      <xdr:nvPicPr>
        <xdr:cNvPr id="997" name="Immagine 996">
          <a:extLst>
            <a:ext uri="{FF2B5EF4-FFF2-40B4-BE49-F238E27FC236}">
              <a16:creationId xmlns:a16="http://schemas.microsoft.com/office/drawing/2014/main" id="{9BBBCAAF-00B9-1A37-43F0-036790369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48913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1016</xdr:row>
      <xdr:rowOff>61913</xdr:rowOff>
    </xdr:from>
    <xdr:to>
      <xdr:col>0</xdr:col>
      <xdr:colOff>809625</xdr:colOff>
      <xdr:row>1016</xdr:row>
      <xdr:rowOff>1204913</xdr:rowOff>
    </xdr:to>
    <xdr:pic>
      <xdr:nvPicPr>
        <xdr:cNvPr id="999" name="Immagine 998">
          <a:extLst>
            <a:ext uri="{FF2B5EF4-FFF2-40B4-BE49-F238E27FC236}">
              <a16:creationId xmlns:a16="http://schemas.microsoft.com/office/drawing/2014/main" id="{16095835-1733-BFE8-BAD6-28672D19D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0180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1019</xdr:row>
      <xdr:rowOff>61913</xdr:rowOff>
    </xdr:from>
    <xdr:to>
      <xdr:col>0</xdr:col>
      <xdr:colOff>809625</xdr:colOff>
      <xdr:row>1019</xdr:row>
      <xdr:rowOff>1204913</xdr:rowOff>
    </xdr:to>
    <xdr:pic>
      <xdr:nvPicPr>
        <xdr:cNvPr id="1001" name="Immagine 1000">
          <a:extLst>
            <a:ext uri="{FF2B5EF4-FFF2-40B4-BE49-F238E27FC236}">
              <a16:creationId xmlns:a16="http://schemas.microsoft.com/office/drawing/2014/main" id="{4BE75A05-8416-CF2E-7D2C-AFA35E2FB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1447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1021</xdr:row>
      <xdr:rowOff>61913</xdr:rowOff>
    </xdr:from>
    <xdr:to>
      <xdr:col>0</xdr:col>
      <xdr:colOff>809625</xdr:colOff>
      <xdr:row>1021</xdr:row>
      <xdr:rowOff>1204913</xdr:rowOff>
    </xdr:to>
    <xdr:pic>
      <xdr:nvPicPr>
        <xdr:cNvPr id="1003" name="Immagine 1002">
          <a:extLst>
            <a:ext uri="{FF2B5EF4-FFF2-40B4-BE49-F238E27FC236}">
              <a16:creationId xmlns:a16="http://schemas.microsoft.com/office/drawing/2014/main" id="{5AC21128-6ADF-944F-32FA-ECDDF84AE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2714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1024</xdr:row>
      <xdr:rowOff>61913</xdr:rowOff>
    </xdr:from>
    <xdr:to>
      <xdr:col>0</xdr:col>
      <xdr:colOff>809625</xdr:colOff>
      <xdr:row>1024</xdr:row>
      <xdr:rowOff>1204913</xdr:rowOff>
    </xdr:to>
    <xdr:pic>
      <xdr:nvPicPr>
        <xdr:cNvPr id="1005" name="Immagine 1004">
          <a:extLst>
            <a:ext uri="{FF2B5EF4-FFF2-40B4-BE49-F238E27FC236}">
              <a16:creationId xmlns:a16="http://schemas.microsoft.com/office/drawing/2014/main" id="{5BBD3D3E-0740-F222-D5E7-85D8E5071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3981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1031</xdr:row>
      <xdr:rowOff>61913</xdr:rowOff>
    </xdr:from>
    <xdr:to>
      <xdr:col>0</xdr:col>
      <xdr:colOff>809625</xdr:colOff>
      <xdr:row>1031</xdr:row>
      <xdr:rowOff>1204913</xdr:rowOff>
    </xdr:to>
    <xdr:pic>
      <xdr:nvPicPr>
        <xdr:cNvPr id="1007" name="Immagine 1006">
          <a:extLst>
            <a:ext uri="{FF2B5EF4-FFF2-40B4-BE49-F238E27FC236}">
              <a16:creationId xmlns:a16="http://schemas.microsoft.com/office/drawing/2014/main" id="{8D238AC2-0077-DAE3-7A54-3B7E5978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5247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1037</xdr:row>
      <xdr:rowOff>61913</xdr:rowOff>
    </xdr:from>
    <xdr:to>
      <xdr:col>0</xdr:col>
      <xdr:colOff>809625</xdr:colOff>
      <xdr:row>1037</xdr:row>
      <xdr:rowOff>1204913</xdr:rowOff>
    </xdr:to>
    <xdr:pic>
      <xdr:nvPicPr>
        <xdr:cNvPr id="1009" name="Immagine 1008">
          <a:extLst>
            <a:ext uri="{FF2B5EF4-FFF2-40B4-BE49-F238E27FC236}">
              <a16:creationId xmlns:a16="http://schemas.microsoft.com/office/drawing/2014/main" id="{017F78F6-9F93-26BC-AB43-B96D876C4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6514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1044</xdr:row>
      <xdr:rowOff>61913</xdr:rowOff>
    </xdr:from>
    <xdr:to>
      <xdr:col>0</xdr:col>
      <xdr:colOff>809625</xdr:colOff>
      <xdr:row>1044</xdr:row>
      <xdr:rowOff>1204913</xdr:rowOff>
    </xdr:to>
    <xdr:pic>
      <xdr:nvPicPr>
        <xdr:cNvPr id="1011" name="Immagine 1010">
          <a:extLst>
            <a:ext uri="{FF2B5EF4-FFF2-40B4-BE49-F238E27FC236}">
              <a16:creationId xmlns:a16="http://schemas.microsoft.com/office/drawing/2014/main" id="{90651533-18F5-B78B-F922-D0C87709E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7781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1051</xdr:row>
      <xdr:rowOff>61913</xdr:rowOff>
    </xdr:from>
    <xdr:to>
      <xdr:col>0</xdr:col>
      <xdr:colOff>809625</xdr:colOff>
      <xdr:row>1051</xdr:row>
      <xdr:rowOff>1204913</xdr:rowOff>
    </xdr:to>
    <xdr:pic>
      <xdr:nvPicPr>
        <xdr:cNvPr id="1013" name="Immagine 1012">
          <a:extLst>
            <a:ext uri="{FF2B5EF4-FFF2-40B4-BE49-F238E27FC236}">
              <a16:creationId xmlns:a16="http://schemas.microsoft.com/office/drawing/2014/main" id="{E0A5400F-9AA5-D19D-B592-4FCDDCB3E8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59048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1057</xdr:row>
      <xdr:rowOff>61913</xdr:rowOff>
    </xdr:from>
    <xdr:to>
      <xdr:col>0</xdr:col>
      <xdr:colOff>809625</xdr:colOff>
      <xdr:row>1057</xdr:row>
      <xdr:rowOff>1204913</xdr:rowOff>
    </xdr:to>
    <xdr:pic>
      <xdr:nvPicPr>
        <xdr:cNvPr id="1015" name="Immagine 1014">
          <a:extLst>
            <a:ext uri="{FF2B5EF4-FFF2-40B4-BE49-F238E27FC236}">
              <a16:creationId xmlns:a16="http://schemas.microsoft.com/office/drawing/2014/main" id="{F2246DA1-AC9D-7E94-E8CD-BBCD8D546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0315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1058</xdr:row>
      <xdr:rowOff>61913</xdr:rowOff>
    </xdr:from>
    <xdr:to>
      <xdr:col>0</xdr:col>
      <xdr:colOff>809625</xdr:colOff>
      <xdr:row>1058</xdr:row>
      <xdr:rowOff>1204913</xdr:rowOff>
    </xdr:to>
    <xdr:pic>
      <xdr:nvPicPr>
        <xdr:cNvPr id="1017" name="Immagine 1016">
          <a:extLst>
            <a:ext uri="{FF2B5EF4-FFF2-40B4-BE49-F238E27FC236}">
              <a16:creationId xmlns:a16="http://schemas.microsoft.com/office/drawing/2014/main" id="{B33C967D-6CE3-A403-BE73-587967C35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1582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1060</xdr:row>
      <xdr:rowOff>61913</xdr:rowOff>
    </xdr:from>
    <xdr:to>
      <xdr:col>0</xdr:col>
      <xdr:colOff>809625</xdr:colOff>
      <xdr:row>1060</xdr:row>
      <xdr:rowOff>1204913</xdr:rowOff>
    </xdr:to>
    <xdr:pic>
      <xdr:nvPicPr>
        <xdr:cNvPr id="1019" name="Immagine 1018">
          <a:extLst>
            <a:ext uri="{FF2B5EF4-FFF2-40B4-BE49-F238E27FC236}">
              <a16:creationId xmlns:a16="http://schemas.microsoft.com/office/drawing/2014/main" id="{2B6D5563-A250-1A2B-503A-609473BE9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2848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1062</xdr:row>
      <xdr:rowOff>61913</xdr:rowOff>
    </xdr:from>
    <xdr:to>
      <xdr:col>0</xdr:col>
      <xdr:colOff>809625</xdr:colOff>
      <xdr:row>1062</xdr:row>
      <xdr:rowOff>1204913</xdr:rowOff>
    </xdr:to>
    <xdr:pic>
      <xdr:nvPicPr>
        <xdr:cNvPr id="1021" name="Immagine 1020">
          <a:extLst>
            <a:ext uri="{FF2B5EF4-FFF2-40B4-BE49-F238E27FC236}">
              <a16:creationId xmlns:a16="http://schemas.microsoft.com/office/drawing/2014/main" id="{9A977C91-D234-CCF0-65AA-2C0B77786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4115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1064</xdr:row>
      <xdr:rowOff>61913</xdr:rowOff>
    </xdr:from>
    <xdr:to>
      <xdr:col>0</xdr:col>
      <xdr:colOff>809625</xdr:colOff>
      <xdr:row>1064</xdr:row>
      <xdr:rowOff>1204913</xdr:rowOff>
    </xdr:to>
    <xdr:pic>
      <xdr:nvPicPr>
        <xdr:cNvPr id="1023" name="Immagine 1022">
          <a:extLst>
            <a:ext uri="{FF2B5EF4-FFF2-40B4-BE49-F238E27FC236}">
              <a16:creationId xmlns:a16="http://schemas.microsoft.com/office/drawing/2014/main" id="{73B80B98-BC71-65B4-70C4-B333E3640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6649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1067</xdr:row>
      <xdr:rowOff>61913</xdr:rowOff>
    </xdr:from>
    <xdr:to>
      <xdr:col>0</xdr:col>
      <xdr:colOff>809625</xdr:colOff>
      <xdr:row>1067</xdr:row>
      <xdr:rowOff>1204913</xdr:rowOff>
    </xdr:to>
    <xdr:pic>
      <xdr:nvPicPr>
        <xdr:cNvPr id="1025" name="Immagine 1024">
          <a:extLst>
            <a:ext uri="{FF2B5EF4-FFF2-40B4-BE49-F238E27FC236}">
              <a16:creationId xmlns:a16="http://schemas.microsoft.com/office/drawing/2014/main" id="{E72A4751-27AC-7F3C-A66F-C7E958A13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7916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1068</xdr:row>
      <xdr:rowOff>61913</xdr:rowOff>
    </xdr:from>
    <xdr:to>
      <xdr:col>0</xdr:col>
      <xdr:colOff>809625</xdr:colOff>
      <xdr:row>1068</xdr:row>
      <xdr:rowOff>1204913</xdr:rowOff>
    </xdr:to>
    <xdr:pic>
      <xdr:nvPicPr>
        <xdr:cNvPr id="1027" name="Immagine 1026">
          <a:extLst>
            <a:ext uri="{FF2B5EF4-FFF2-40B4-BE49-F238E27FC236}">
              <a16:creationId xmlns:a16="http://schemas.microsoft.com/office/drawing/2014/main" id="{84F78F96-B2CB-7757-9994-E4C0AEFAF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69183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1073</xdr:row>
      <xdr:rowOff>61913</xdr:rowOff>
    </xdr:from>
    <xdr:to>
      <xdr:col>0</xdr:col>
      <xdr:colOff>809625</xdr:colOff>
      <xdr:row>1073</xdr:row>
      <xdr:rowOff>1204913</xdr:rowOff>
    </xdr:to>
    <xdr:pic>
      <xdr:nvPicPr>
        <xdr:cNvPr id="1029" name="Immagine 1028">
          <a:extLst>
            <a:ext uri="{FF2B5EF4-FFF2-40B4-BE49-F238E27FC236}">
              <a16:creationId xmlns:a16="http://schemas.microsoft.com/office/drawing/2014/main" id="{3AEC2570-586B-42A1-B568-9E5C00B16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742503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1074</xdr:row>
      <xdr:rowOff>61913</xdr:rowOff>
    </xdr:from>
    <xdr:to>
      <xdr:col>0</xdr:col>
      <xdr:colOff>809625</xdr:colOff>
      <xdr:row>1074</xdr:row>
      <xdr:rowOff>1204913</xdr:rowOff>
    </xdr:to>
    <xdr:pic>
      <xdr:nvPicPr>
        <xdr:cNvPr id="1031" name="Immagine 1030">
          <a:extLst>
            <a:ext uri="{FF2B5EF4-FFF2-40B4-BE49-F238E27FC236}">
              <a16:creationId xmlns:a16="http://schemas.microsoft.com/office/drawing/2014/main" id="{0836381E-0716-4439-A3EA-9E7FB5233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75517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1075</xdr:row>
      <xdr:rowOff>61913</xdr:rowOff>
    </xdr:from>
    <xdr:to>
      <xdr:col>0</xdr:col>
      <xdr:colOff>809625</xdr:colOff>
      <xdr:row>1075</xdr:row>
      <xdr:rowOff>1204913</xdr:rowOff>
    </xdr:to>
    <xdr:pic>
      <xdr:nvPicPr>
        <xdr:cNvPr id="1033" name="Immagine 1032">
          <a:extLst>
            <a:ext uri="{FF2B5EF4-FFF2-40B4-BE49-F238E27FC236}">
              <a16:creationId xmlns:a16="http://schemas.microsoft.com/office/drawing/2014/main" id="{762C98FF-A51A-FFC8-A090-04204728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76783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1076</xdr:row>
      <xdr:rowOff>61913</xdr:rowOff>
    </xdr:from>
    <xdr:to>
      <xdr:col>0</xdr:col>
      <xdr:colOff>809625</xdr:colOff>
      <xdr:row>1076</xdr:row>
      <xdr:rowOff>1204913</xdr:rowOff>
    </xdr:to>
    <xdr:pic>
      <xdr:nvPicPr>
        <xdr:cNvPr id="1035" name="Immagine 1034">
          <a:extLst>
            <a:ext uri="{FF2B5EF4-FFF2-40B4-BE49-F238E27FC236}">
              <a16:creationId xmlns:a16="http://schemas.microsoft.com/office/drawing/2014/main" id="{7BCA04FC-4DEC-98CF-7737-3DB5816F7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78050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1077</xdr:row>
      <xdr:rowOff>61913</xdr:rowOff>
    </xdr:from>
    <xdr:to>
      <xdr:col>0</xdr:col>
      <xdr:colOff>809625</xdr:colOff>
      <xdr:row>1077</xdr:row>
      <xdr:rowOff>1204913</xdr:rowOff>
    </xdr:to>
    <xdr:pic>
      <xdr:nvPicPr>
        <xdr:cNvPr id="1037" name="Immagine 1036">
          <a:extLst>
            <a:ext uri="{FF2B5EF4-FFF2-40B4-BE49-F238E27FC236}">
              <a16:creationId xmlns:a16="http://schemas.microsoft.com/office/drawing/2014/main" id="{6542859C-4EA8-363F-4B7C-A592DA297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79317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1078</xdr:row>
      <xdr:rowOff>61913</xdr:rowOff>
    </xdr:from>
    <xdr:to>
      <xdr:col>0</xdr:col>
      <xdr:colOff>809625</xdr:colOff>
      <xdr:row>1078</xdr:row>
      <xdr:rowOff>1204913</xdr:rowOff>
    </xdr:to>
    <xdr:pic>
      <xdr:nvPicPr>
        <xdr:cNvPr id="1039" name="Immagine 1038">
          <a:extLst>
            <a:ext uri="{FF2B5EF4-FFF2-40B4-BE49-F238E27FC236}">
              <a16:creationId xmlns:a16="http://schemas.microsoft.com/office/drawing/2014/main" id="{A7781F3D-BD83-5EF9-8E81-2806CE641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0584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1079</xdr:row>
      <xdr:rowOff>61913</xdr:rowOff>
    </xdr:from>
    <xdr:to>
      <xdr:col>0</xdr:col>
      <xdr:colOff>809625</xdr:colOff>
      <xdr:row>1079</xdr:row>
      <xdr:rowOff>1204913</xdr:rowOff>
    </xdr:to>
    <xdr:pic>
      <xdr:nvPicPr>
        <xdr:cNvPr id="1041" name="Immagine 1040">
          <a:extLst>
            <a:ext uri="{FF2B5EF4-FFF2-40B4-BE49-F238E27FC236}">
              <a16:creationId xmlns:a16="http://schemas.microsoft.com/office/drawing/2014/main" id="{409769DA-C1A7-77F0-C310-9DFF00134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1851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1080</xdr:row>
      <xdr:rowOff>61913</xdr:rowOff>
    </xdr:from>
    <xdr:to>
      <xdr:col>0</xdr:col>
      <xdr:colOff>809625</xdr:colOff>
      <xdr:row>1080</xdr:row>
      <xdr:rowOff>1204913</xdr:rowOff>
    </xdr:to>
    <xdr:pic>
      <xdr:nvPicPr>
        <xdr:cNvPr id="1043" name="Immagine 1042">
          <a:extLst>
            <a:ext uri="{FF2B5EF4-FFF2-40B4-BE49-F238E27FC236}">
              <a16:creationId xmlns:a16="http://schemas.microsoft.com/office/drawing/2014/main" id="{002CECE0-4A5D-9864-001F-CD57D77A1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3118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1082</xdr:row>
      <xdr:rowOff>61913</xdr:rowOff>
    </xdr:from>
    <xdr:to>
      <xdr:col>0</xdr:col>
      <xdr:colOff>809625</xdr:colOff>
      <xdr:row>1082</xdr:row>
      <xdr:rowOff>1204913</xdr:rowOff>
    </xdr:to>
    <xdr:pic>
      <xdr:nvPicPr>
        <xdr:cNvPr id="1045" name="Immagine 1044">
          <a:extLst>
            <a:ext uri="{FF2B5EF4-FFF2-40B4-BE49-F238E27FC236}">
              <a16:creationId xmlns:a16="http://schemas.microsoft.com/office/drawing/2014/main" id="{1FF3A17D-AE08-6EB7-76BB-B830A967A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5651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1083</xdr:row>
      <xdr:rowOff>61913</xdr:rowOff>
    </xdr:from>
    <xdr:to>
      <xdr:col>0</xdr:col>
      <xdr:colOff>809625</xdr:colOff>
      <xdr:row>1083</xdr:row>
      <xdr:rowOff>1204913</xdr:rowOff>
    </xdr:to>
    <xdr:pic>
      <xdr:nvPicPr>
        <xdr:cNvPr id="1047" name="Immagine 1046">
          <a:extLst>
            <a:ext uri="{FF2B5EF4-FFF2-40B4-BE49-F238E27FC236}">
              <a16:creationId xmlns:a16="http://schemas.microsoft.com/office/drawing/2014/main" id="{F05CB513-DFBA-D084-8F8C-687D037ADC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6918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1084</xdr:row>
      <xdr:rowOff>61913</xdr:rowOff>
    </xdr:from>
    <xdr:to>
      <xdr:col>0</xdr:col>
      <xdr:colOff>809625</xdr:colOff>
      <xdr:row>1084</xdr:row>
      <xdr:rowOff>1204913</xdr:rowOff>
    </xdr:to>
    <xdr:pic>
      <xdr:nvPicPr>
        <xdr:cNvPr id="1049" name="Immagine 1048">
          <a:extLst>
            <a:ext uri="{FF2B5EF4-FFF2-40B4-BE49-F238E27FC236}">
              <a16:creationId xmlns:a16="http://schemas.microsoft.com/office/drawing/2014/main" id="{5BDCB58E-B010-C6F3-BA4B-CC616AE8C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8185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1085</xdr:row>
      <xdr:rowOff>61913</xdr:rowOff>
    </xdr:from>
    <xdr:to>
      <xdr:col>0</xdr:col>
      <xdr:colOff>809625</xdr:colOff>
      <xdr:row>1085</xdr:row>
      <xdr:rowOff>1204913</xdr:rowOff>
    </xdr:to>
    <xdr:pic>
      <xdr:nvPicPr>
        <xdr:cNvPr id="1051" name="Immagine 1050">
          <a:extLst>
            <a:ext uri="{FF2B5EF4-FFF2-40B4-BE49-F238E27FC236}">
              <a16:creationId xmlns:a16="http://schemas.microsoft.com/office/drawing/2014/main" id="{C8AD6394-73F7-12D0-0061-1D87F5085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89452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1090</xdr:row>
      <xdr:rowOff>61913</xdr:rowOff>
    </xdr:from>
    <xdr:to>
      <xdr:col>0</xdr:col>
      <xdr:colOff>809625</xdr:colOff>
      <xdr:row>1090</xdr:row>
      <xdr:rowOff>1204913</xdr:rowOff>
    </xdr:to>
    <xdr:pic>
      <xdr:nvPicPr>
        <xdr:cNvPr id="1053" name="Immagine 1052">
          <a:extLst>
            <a:ext uri="{FF2B5EF4-FFF2-40B4-BE49-F238E27FC236}">
              <a16:creationId xmlns:a16="http://schemas.microsoft.com/office/drawing/2014/main" id="{F3E449C8-508E-3D6E-A041-DA2366564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0719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1094</xdr:row>
      <xdr:rowOff>61913</xdr:rowOff>
    </xdr:from>
    <xdr:to>
      <xdr:col>0</xdr:col>
      <xdr:colOff>809625</xdr:colOff>
      <xdr:row>1094</xdr:row>
      <xdr:rowOff>1204913</xdr:rowOff>
    </xdr:to>
    <xdr:pic>
      <xdr:nvPicPr>
        <xdr:cNvPr id="1055" name="Immagine 1054">
          <a:extLst>
            <a:ext uri="{FF2B5EF4-FFF2-40B4-BE49-F238E27FC236}">
              <a16:creationId xmlns:a16="http://schemas.microsoft.com/office/drawing/2014/main" id="{4D1B60CC-5E2A-4C72-D0AC-77BD2CFEB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1985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1095</xdr:row>
      <xdr:rowOff>61913</xdr:rowOff>
    </xdr:from>
    <xdr:to>
      <xdr:col>0</xdr:col>
      <xdr:colOff>809625</xdr:colOff>
      <xdr:row>1095</xdr:row>
      <xdr:rowOff>1204913</xdr:rowOff>
    </xdr:to>
    <xdr:pic>
      <xdr:nvPicPr>
        <xdr:cNvPr id="1057" name="Immagine 1056">
          <a:extLst>
            <a:ext uri="{FF2B5EF4-FFF2-40B4-BE49-F238E27FC236}">
              <a16:creationId xmlns:a16="http://schemas.microsoft.com/office/drawing/2014/main" id="{E3BFFDB5-9E53-EA5F-103E-D00A74C42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3252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1096</xdr:row>
      <xdr:rowOff>61913</xdr:rowOff>
    </xdr:from>
    <xdr:to>
      <xdr:col>0</xdr:col>
      <xdr:colOff>809625</xdr:colOff>
      <xdr:row>1096</xdr:row>
      <xdr:rowOff>1204913</xdr:rowOff>
    </xdr:to>
    <xdr:pic>
      <xdr:nvPicPr>
        <xdr:cNvPr id="1059" name="Immagine 1058">
          <a:extLst>
            <a:ext uri="{FF2B5EF4-FFF2-40B4-BE49-F238E27FC236}">
              <a16:creationId xmlns:a16="http://schemas.microsoft.com/office/drawing/2014/main" id="{8B1503A1-579E-671B-D4BD-918FBC572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4519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1097</xdr:row>
      <xdr:rowOff>61913</xdr:rowOff>
    </xdr:from>
    <xdr:to>
      <xdr:col>0</xdr:col>
      <xdr:colOff>809625</xdr:colOff>
      <xdr:row>1097</xdr:row>
      <xdr:rowOff>1204913</xdr:rowOff>
    </xdr:to>
    <xdr:pic>
      <xdr:nvPicPr>
        <xdr:cNvPr id="1061" name="Immagine 1060">
          <a:extLst>
            <a:ext uri="{FF2B5EF4-FFF2-40B4-BE49-F238E27FC236}">
              <a16:creationId xmlns:a16="http://schemas.microsoft.com/office/drawing/2014/main" id="{3DC690A6-F729-9B06-8A3F-5253BE168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5786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1098</xdr:row>
      <xdr:rowOff>61913</xdr:rowOff>
    </xdr:from>
    <xdr:to>
      <xdr:col>0</xdr:col>
      <xdr:colOff>809625</xdr:colOff>
      <xdr:row>1098</xdr:row>
      <xdr:rowOff>1204913</xdr:rowOff>
    </xdr:to>
    <xdr:pic>
      <xdr:nvPicPr>
        <xdr:cNvPr id="1063" name="Immagine 1062">
          <a:extLst>
            <a:ext uri="{FF2B5EF4-FFF2-40B4-BE49-F238E27FC236}">
              <a16:creationId xmlns:a16="http://schemas.microsoft.com/office/drawing/2014/main" id="{6C1BEE92-6A14-C018-088B-3DE6F28C5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7053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1099</xdr:row>
      <xdr:rowOff>61913</xdr:rowOff>
    </xdr:from>
    <xdr:to>
      <xdr:col>0</xdr:col>
      <xdr:colOff>809625</xdr:colOff>
      <xdr:row>1099</xdr:row>
      <xdr:rowOff>1204913</xdr:rowOff>
    </xdr:to>
    <xdr:pic>
      <xdr:nvPicPr>
        <xdr:cNvPr id="1065" name="Immagine 1064">
          <a:extLst>
            <a:ext uri="{FF2B5EF4-FFF2-40B4-BE49-F238E27FC236}">
              <a16:creationId xmlns:a16="http://schemas.microsoft.com/office/drawing/2014/main" id="{BF085DB3-8944-5C4B-F913-25C372481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8320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1100</xdr:row>
      <xdr:rowOff>61913</xdr:rowOff>
    </xdr:from>
    <xdr:to>
      <xdr:col>0</xdr:col>
      <xdr:colOff>809625</xdr:colOff>
      <xdr:row>1100</xdr:row>
      <xdr:rowOff>1204913</xdr:rowOff>
    </xdr:to>
    <xdr:pic>
      <xdr:nvPicPr>
        <xdr:cNvPr id="1067" name="Immagine 1066">
          <a:extLst>
            <a:ext uri="{FF2B5EF4-FFF2-40B4-BE49-F238E27FC236}">
              <a16:creationId xmlns:a16="http://schemas.microsoft.com/office/drawing/2014/main" id="{B4F616C8-61EC-CDAE-7149-92CACB9AD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999586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1102</xdr:row>
      <xdr:rowOff>61913</xdr:rowOff>
    </xdr:from>
    <xdr:to>
      <xdr:col>0</xdr:col>
      <xdr:colOff>809625</xdr:colOff>
      <xdr:row>1102</xdr:row>
      <xdr:rowOff>1204913</xdr:rowOff>
    </xdr:to>
    <xdr:pic>
      <xdr:nvPicPr>
        <xdr:cNvPr id="1069" name="Immagine 1068">
          <a:extLst>
            <a:ext uri="{FF2B5EF4-FFF2-40B4-BE49-F238E27FC236}">
              <a16:creationId xmlns:a16="http://schemas.microsoft.com/office/drawing/2014/main" id="{9ECC20A6-A0AF-4E36-E11D-97F4208D0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08536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1103</xdr:row>
      <xdr:rowOff>61913</xdr:rowOff>
    </xdr:from>
    <xdr:to>
      <xdr:col>0</xdr:col>
      <xdr:colOff>809625</xdr:colOff>
      <xdr:row>1103</xdr:row>
      <xdr:rowOff>1204913</xdr:rowOff>
    </xdr:to>
    <xdr:pic>
      <xdr:nvPicPr>
        <xdr:cNvPr id="1071" name="Immagine 1070">
          <a:extLst>
            <a:ext uri="{FF2B5EF4-FFF2-40B4-BE49-F238E27FC236}">
              <a16:creationId xmlns:a16="http://schemas.microsoft.com/office/drawing/2014/main" id="{46B6CD9D-82D9-134A-6905-6E6C7A64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2120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1105</xdr:row>
      <xdr:rowOff>61913</xdr:rowOff>
    </xdr:from>
    <xdr:to>
      <xdr:col>0</xdr:col>
      <xdr:colOff>809625</xdr:colOff>
      <xdr:row>1105</xdr:row>
      <xdr:rowOff>1204913</xdr:rowOff>
    </xdr:to>
    <xdr:pic>
      <xdr:nvPicPr>
        <xdr:cNvPr id="1073" name="Immagine 1072">
          <a:extLst>
            <a:ext uri="{FF2B5EF4-FFF2-40B4-BE49-F238E27FC236}">
              <a16:creationId xmlns:a16="http://schemas.microsoft.com/office/drawing/2014/main" id="{827C9002-CD63-F16E-0B19-7A2E4CA63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4654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1106</xdr:row>
      <xdr:rowOff>61913</xdr:rowOff>
    </xdr:from>
    <xdr:to>
      <xdr:col>0</xdr:col>
      <xdr:colOff>809625</xdr:colOff>
      <xdr:row>1106</xdr:row>
      <xdr:rowOff>1204913</xdr:rowOff>
    </xdr:to>
    <xdr:pic>
      <xdr:nvPicPr>
        <xdr:cNvPr id="1075" name="Immagine 1074">
          <a:extLst>
            <a:ext uri="{FF2B5EF4-FFF2-40B4-BE49-F238E27FC236}">
              <a16:creationId xmlns:a16="http://schemas.microsoft.com/office/drawing/2014/main" id="{7257078C-9C71-CDC1-B4A7-D3140429A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5920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1108</xdr:row>
      <xdr:rowOff>61913</xdr:rowOff>
    </xdr:from>
    <xdr:to>
      <xdr:col>0</xdr:col>
      <xdr:colOff>809625</xdr:colOff>
      <xdr:row>1108</xdr:row>
      <xdr:rowOff>1204913</xdr:rowOff>
    </xdr:to>
    <xdr:pic>
      <xdr:nvPicPr>
        <xdr:cNvPr id="1077" name="Immagine 1076">
          <a:extLst>
            <a:ext uri="{FF2B5EF4-FFF2-40B4-BE49-F238E27FC236}">
              <a16:creationId xmlns:a16="http://schemas.microsoft.com/office/drawing/2014/main" id="{0D96EEB3-6406-2D43-2A81-31F567463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7187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1109</xdr:row>
      <xdr:rowOff>61913</xdr:rowOff>
    </xdr:from>
    <xdr:to>
      <xdr:col>0</xdr:col>
      <xdr:colOff>809625</xdr:colOff>
      <xdr:row>1109</xdr:row>
      <xdr:rowOff>1204913</xdr:rowOff>
    </xdr:to>
    <xdr:pic>
      <xdr:nvPicPr>
        <xdr:cNvPr id="1079" name="Immagine 1078">
          <a:extLst>
            <a:ext uri="{FF2B5EF4-FFF2-40B4-BE49-F238E27FC236}">
              <a16:creationId xmlns:a16="http://schemas.microsoft.com/office/drawing/2014/main" id="{3BDB0C7C-3DA7-43F6-8D38-D5A255742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8454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1113</xdr:row>
      <xdr:rowOff>61913</xdr:rowOff>
    </xdr:from>
    <xdr:to>
      <xdr:col>0</xdr:col>
      <xdr:colOff>809625</xdr:colOff>
      <xdr:row>1113</xdr:row>
      <xdr:rowOff>1204913</xdr:rowOff>
    </xdr:to>
    <xdr:pic>
      <xdr:nvPicPr>
        <xdr:cNvPr id="1081" name="Immagine 1080">
          <a:extLst>
            <a:ext uri="{FF2B5EF4-FFF2-40B4-BE49-F238E27FC236}">
              <a16:creationId xmlns:a16="http://schemas.microsoft.com/office/drawing/2014/main" id="{C110B399-F8A8-E69B-CD36-242617B7C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09721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1114</xdr:row>
      <xdr:rowOff>61913</xdr:rowOff>
    </xdr:from>
    <xdr:to>
      <xdr:col>0</xdr:col>
      <xdr:colOff>809625</xdr:colOff>
      <xdr:row>1114</xdr:row>
      <xdr:rowOff>1204913</xdr:rowOff>
    </xdr:to>
    <xdr:pic>
      <xdr:nvPicPr>
        <xdr:cNvPr id="1083" name="Immagine 1082">
          <a:extLst>
            <a:ext uri="{FF2B5EF4-FFF2-40B4-BE49-F238E27FC236}">
              <a16:creationId xmlns:a16="http://schemas.microsoft.com/office/drawing/2014/main" id="{732508B1-5510-44C0-1B2D-309C8DA20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0988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1119</xdr:row>
      <xdr:rowOff>61913</xdr:rowOff>
    </xdr:from>
    <xdr:to>
      <xdr:col>0</xdr:col>
      <xdr:colOff>809625</xdr:colOff>
      <xdr:row>1119</xdr:row>
      <xdr:rowOff>1204913</xdr:rowOff>
    </xdr:to>
    <xdr:pic>
      <xdr:nvPicPr>
        <xdr:cNvPr id="1085" name="Immagine 1084">
          <a:extLst>
            <a:ext uri="{FF2B5EF4-FFF2-40B4-BE49-F238E27FC236}">
              <a16:creationId xmlns:a16="http://schemas.microsoft.com/office/drawing/2014/main" id="{886D9BC0-ECD5-6822-DFFE-543F315FE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2255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1123</xdr:row>
      <xdr:rowOff>61913</xdr:rowOff>
    </xdr:from>
    <xdr:to>
      <xdr:col>0</xdr:col>
      <xdr:colOff>809625</xdr:colOff>
      <xdr:row>1123</xdr:row>
      <xdr:rowOff>1204913</xdr:rowOff>
    </xdr:to>
    <xdr:pic>
      <xdr:nvPicPr>
        <xdr:cNvPr id="1087" name="Immagine 1086">
          <a:extLst>
            <a:ext uri="{FF2B5EF4-FFF2-40B4-BE49-F238E27FC236}">
              <a16:creationId xmlns:a16="http://schemas.microsoft.com/office/drawing/2014/main" id="{FDDC0F0F-0031-A836-4FE8-E2B13C63F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3521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1124</xdr:row>
      <xdr:rowOff>61913</xdr:rowOff>
    </xdr:from>
    <xdr:to>
      <xdr:col>0</xdr:col>
      <xdr:colOff>809625</xdr:colOff>
      <xdr:row>1124</xdr:row>
      <xdr:rowOff>1204913</xdr:rowOff>
    </xdr:to>
    <xdr:pic>
      <xdr:nvPicPr>
        <xdr:cNvPr id="1089" name="Immagine 1088">
          <a:extLst>
            <a:ext uri="{FF2B5EF4-FFF2-40B4-BE49-F238E27FC236}">
              <a16:creationId xmlns:a16="http://schemas.microsoft.com/office/drawing/2014/main" id="{A1117BB3-6B8E-44B3-1518-E76B8CAA7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4788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1126</xdr:row>
      <xdr:rowOff>61913</xdr:rowOff>
    </xdr:from>
    <xdr:to>
      <xdr:col>0</xdr:col>
      <xdr:colOff>809625</xdr:colOff>
      <xdr:row>1126</xdr:row>
      <xdr:rowOff>1204913</xdr:rowOff>
    </xdr:to>
    <xdr:pic>
      <xdr:nvPicPr>
        <xdr:cNvPr id="1091" name="Immagine 1090">
          <a:extLst>
            <a:ext uri="{FF2B5EF4-FFF2-40B4-BE49-F238E27FC236}">
              <a16:creationId xmlns:a16="http://schemas.microsoft.com/office/drawing/2014/main" id="{D247BFDE-AD2E-B3EB-4644-DF110C0AD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7322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1130</xdr:row>
      <xdr:rowOff>61913</xdr:rowOff>
    </xdr:from>
    <xdr:to>
      <xdr:col>0</xdr:col>
      <xdr:colOff>809625</xdr:colOff>
      <xdr:row>1130</xdr:row>
      <xdr:rowOff>1204913</xdr:rowOff>
    </xdr:to>
    <xdr:pic>
      <xdr:nvPicPr>
        <xdr:cNvPr id="1093" name="Immagine 1092">
          <a:extLst>
            <a:ext uri="{FF2B5EF4-FFF2-40B4-BE49-F238E27FC236}">
              <a16:creationId xmlns:a16="http://schemas.microsoft.com/office/drawing/2014/main" id="{81124E67-BD95-0D5E-B0F4-CDE86A729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8589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1131</xdr:row>
      <xdr:rowOff>61913</xdr:rowOff>
    </xdr:from>
    <xdr:to>
      <xdr:col>0</xdr:col>
      <xdr:colOff>809625</xdr:colOff>
      <xdr:row>1131</xdr:row>
      <xdr:rowOff>1204913</xdr:rowOff>
    </xdr:to>
    <xdr:pic>
      <xdr:nvPicPr>
        <xdr:cNvPr id="1095" name="Immagine 1094">
          <a:extLst>
            <a:ext uri="{FF2B5EF4-FFF2-40B4-BE49-F238E27FC236}">
              <a16:creationId xmlns:a16="http://schemas.microsoft.com/office/drawing/2014/main" id="{2F2BDA0C-4F9E-8236-35F6-78900E1B8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19856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1132</xdr:row>
      <xdr:rowOff>61913</xdr:rowOff>
    </xdr:from>
    <xdr:to>
      <xdr:col>0</xdr:col>
      <xdr:colOff>809625</xdr:colOff>
      <xdr:row>1132</xdr:row>
      <xdr:rowOff>1204913</xdr:rowOff>
    </xdr:to>
    <xdr:pic>
      <xdr:nvPicPr>
        <xdr:cNvPr id="1097" name="Immagine 1096">
          <a:extLst>
            <a:ext uri="{FF2B5EF4-FFF2-40B4-BE49-F238E27FC236}">
              <a16:creationId xmlns:a16="http://schemas.microsoft.com/office/drawing/2014/main" id="{3BC868D7-E059-2F2F-FBE7-EA42EAE0B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21122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1133</xdr:row>
      <xdr:rowOff>61913</xdr:rowOff>
    </xdr:from>
    <xdr:to>
      <xdr:col>0</xdr:col>
      <xdr:colOff>809625</xdr:colOff>
      <xdr:row>1133</xdr:row>
      <xdr:rowOff>1204913</xdr:rowOff>
    </xdr:to>
    <xdr:pic>
      <xdr:nvPicPr>
        <xdr:cNvPr id="1099" name="Immagine 1098">
          <a:extLst>
            <a:ext uri="{FF2B5EF4-FFF2-40B4-BE49-F238E27FC236}">
              <a16:creationId xmlns:a16="http://schemas.microsoft.com/office/drawing/2014/main" id="{E5D3827D-F62D-171F-DB45-16F06DDD3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22389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1140</xdr:row>
      <xdr:rowOff>61913</xdr:rowOff>
    </xdr:from>
    <xdr:to>
      <xdr:col>0</xdr:col>
      <xdr:colOff>809625</xdr:colOff>
      <xdr:row>1140</xdr:row>
      <xdr:rowOff>1204913</xdr:rowOff>
    </xdr:to>
    <xdr:pic>
      <xdr:nvPicPr>
        <xdr:cNvPr id="1101" name="Immagine 1100">
          <a:extLst>
            <a:ext uri="{FF2B5EF4-FFF2-40B4-BE49-F238E27FC236}">
              <a16:creationId xmlns:a16="http://schemas.microsoft.com/office/drawing/2014/main" id="{89260F97-4748-261B-8C99-C6AE881E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1257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1141</xdr:row>
      <xdr:rowOff>61913</xdr:rowOff>
    </xdr:from>
    <xdr:to>
      <xdr:col>0</xdr:col>
      <xdr:colOff>809625</xdr:colOff>
      <xdr:row>1141</xdr:row>
      <xdr:rowOff>1204913</xdr:rowOff>
    </xdr:to>
    <xdr:pic>
      <xdr:nvPicPr>
        <xdr:cNvPr id="1103" name="Immagine 1102">
          <a:extLst>
            <a:ext uri="{FF2B5EF4-FFF2-40B4-BE49-F238E27FC236}">
              <a16:creationId xmlns:a16="http://schemas.microsoft.com/office/drawing/2014/main" id="{8D1201DE-89CC-A1D9-E442-A78D47FDD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2524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1142</xdr:row>
      <xdr:rowOff>61913</xdr:rowOff>
    </xdr:from>
    <xdr:to>
      <xdr:col>0</xdr:col>
      <xdr:colOff>809625</xdr:colOff>
      <xdr:row>1142</xdr:row>
      <xdr:rowOff>1204913</xdr:rowOff>
    </xdr:to>
    <xdr:pic>
      <xdr:nvPicPr>
        <xdr:cNvPr id="1105" name="Immagine 1104">
          <a:extLst>
            <a:ext uri="{FF2B5EF4-FFF2-40B4-BE49-F238E27FC236}">
              <a16:creationId xmlns:a16="http://schemas.microsoft.com/office/drawing/2014/main" id="{8923B541-ADCC-2E71-7337-40770771C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3791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1143</xdr:row>
      <xdr:rowOff>61913</xdr:rowOff>
    </xdr:from>
    <xdr:to>
      <xdr:col>0</xdr:col>
      <xdr:colOff>809625</xdr:colOff>
      <xdr:row>1143</xdr:row>
      <xdr:rowOff>1204913</xdr:rowOff>
    </xdr:to>
    <xdr:pic>
      <xdr:nvPicPr>
        <xdr:cNvPr id="1107" name="Immagine 1106">
          <a:extLst>
            <a:ext uri="{FF2B5EF4-FFF2-40B4-BE49-F238E27FC236}">
              <a16:creationId xmlns:a16="http://schemas.microsoft.com/office/drawing/2014/main" id="{D69029A5-0F75-0AE4-1C0D-2B4F58DDE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5057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1145</xdr:row>
      <xdr:rowOff>61913</xdr:rowOff>
    </xdr:from>
    <xdr:to>
      <xdr:col>0</xdr:col>
      <xdr:colOff>809625</xdr:colOff>
      <xdr:row>1145</xdr:row>
      <xdr:rowOff>1204913</xdr:rowOff>
    </xdr:to>
    <xdr:pic>
      <xdr:nvPicPr>
        <xdr:cNvPr id="1109" name="Immagine 1108">
          <a:extLst>
            <a:ext uri="{FF2B5EF4-FFF2-40B4-BE49-F238E27FC236}">
              <a16:creationId xmlns:a16="http://schemas.microsoft.com/office/drawing/2014/main" id="{25804CC4-89B5-171F-AF4E-115D310C1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7591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1147</xdr:row>
      <xdr:rowOff>61913</xdr:rowOff>
    </xdr:from>
    <xdr:to>
      <xdr:col>0</xdr:col>
      <xdr:colOff>809625</xdr:colOff>
      <xdr:row>1147</xdr:row>
      <xdr:rowOff>1204913</xdr:rowOff>
    </xdr:to>
    <xdr:pic>
      <xdr:nvPicPr>
        <xdr:cNvPr id="1111" name="Immagine 1110">
          <a:extLst>
            <a:ext uri="{FF2B5EF4-FFF2-40B4-BE49-F238E27FC236}">
              <a16:creationId xmlns:a16="http://schemas.microsoft.com/office/drawing/2014/main" id="{1BD9E677-50FA-5AD5-48B1-A54CF51325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38858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1148</xdr:row>
      <xdr:rowOff>61913</xdr:rowOff>
    </xdr:from>
    <xdr:to>
      <xdr:col>0</xdr:col>
      <xdr:colOff>809625</xdr:colOff>
      <xdr:row>1148</xdr:row>
      <xdr:rowOff>1204913</xdr:rowOff>
    </xdr:to>
    <xdr:pic>
      <xdr:nvPicPr>
        <xdr:cNvPr id="1113" name="Immagine 1112">
          <a:extLst>
            <a:ext uri="{FF2B5EF4-FFF2-40B4-BE49-F238E27FC236}">
              <a16:creationId xmlns:a16="http://schemas.microsoft.com/office/drawing/2014/main" id="{59980893-8AA6-1E17-CE16-124186C43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40125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1149</xdr:row>
      <xdr:rowOff>61913</xdr:rowOff>
    </xdr:from>
    <xdr:to>
      <xdr:col>0</xdr:col>
      <xdr:colOff>809625</xdr:colOff>
      <xdr:row>1149</xdr:row>
      <xdr:rowOff>1204913</xdr:rowOff>
    </xdr:to>
    <xdr:pic>
      <xdr:nvPicPr>
        <xdr:cNvPr id="1115" name="Immagine 1114">
          <a:extLst>
            <a:ext uri="{FF2B5EF4-FFF2-40B4-BE49-F238E27FC236}">
              <a16:creationId xmlns:a16="http://schemas.microsoft.com/office/drawing/2014/main" id="{FCE8B21A-F389-E8ED-ED1C-8C8A62A58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41392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1153</xdr:row>
      <xdr:rowOff>61913</xdr:rowOff>
    </xdr:from>
    <xdr:to>
      <xdr:col>0</xdr:col>
      <xdr:colOff>809625</xdr:colOff>
      <xdr:row>1153</xdr:row>
      <xdr:rowOff>1204913</xdr:rowOff>
    </xdr:to>
    <xdr:pic>
      <xdr:nvPicPr>
        <xdr:cNvPr id="1117" name="Immagine 1116">
          <a:extLst>
            <a:ext uri="{FF2B5EF4-FFF2-40B4-BE49-F238E27FC236}">
              <a16:creationId xmlns:a16="http://schemas.microsoft.com/office/drawing/2014/main" id="{1AC21CF8-9C63-58E1-5673-A43A512F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42658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1155</xdr:row>
      <xdr:rowOff>61913</xdr:rowOff>
    </xdr:from>
    <xdr:to>
      <xdr:col>0</xdr:col>
      <xdr:colOff>809625</xdr:colOff>
      <xdr:row>1155</xdr:row>
      <xdr:rowOff>1204913</xdr:rowOff>
    </xdr:to>
    <xdr:pic>
      <xdr:nvPicPr>
        <xdr:cNvPr id="1119" name="Immagine 1118">
          <a:extLst>
            <a:ext uri="{FF2B5EF4-FFF2-40B4-BE49-F238E27FC236}">
              <a16:creationId xmlns:a16="http://schemas.microsoft.com/office/drawing/2014/main" id="{5BBC9EC3-D729-DD5A-3295-60699C5E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43925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1156</xdr:row>
      <xdr:rowOff>61913</xdr:rowOff>
    </xdr:from>
    <xdr:to>
      <xdr:col>0</xdr:col>
      <xdr:colOff>809625</xdr:colOff>
      <xdr:row>1156</xdr:row>
      <xdr:rowOff>1204913</xdr:rowOff>
    </xdr:to>
    <xdr:pic>
      <xdr:nvPicPr>
        <xdr:cNvPr id="1121" name="Immagine 1120">
          <a:extLst>
            <a:ext uri="{FF2B5EF4-FFF2-40B4-BE49-F238E27FC236}">
              <a16:creationId xmlns:a16="http://schemas.microsoft.com/office/drawing/2014/main" id="{CDEBDBCC-386E-6FD3-C5A9-BC78B7B0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45192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1157</xdr:row>
      <xdr:rowOff>61913</xdr:rowOff>
    </xdr:from>
    <xdr:to>
      <xdr:col>0</xdr:col>
      <xdr:colOff>809625</xdr:colOff>
      <xdr:row>1157</xdr:row>
      <xdr:rowOff>1204913</xdr:rowOff>
    </xdr:to>
    <xdr:pic>
      <xdr:nvPicPr>
        <xdr:cNvPr id="1123" name="Immagine 1122">
          <a:extLst>
            <a:ext uri="{FF2B5EF4-FFF2-40B4-BE49-F238E27FC236}">
              <a16:creationId xmlns:a16="http://schemas.microsoft.com/office/drawing/2014/main" id="{CDC38548-7EB6-2BB0-2C39-26AE185DA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46459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1163</xdr:row>
      <xdr:rowOff>61913</xdr:rowOff>
    </xdr:from>
    <xdr:to>
      <xdr:col>0</xdr:col>
      <xdr:colOff>809625</xdr:colOff>
      <xdr:row>1163</xdr:row>
      <xdr:rowOff>1204913</xdr:rowOff>
    </xdr:to>
    <xdr:pic>
      <xdr:nvPicPr>
        <xdr:cNvPr id="1125" name="Immagine 1124">
          <a:extLst>
            <a:ext uri="{FF2B5EF4-FFF2-40B4-BE49-F238E27FC236}">
              <a16:creationId xmlns:a16="http://schemas.microsoft.com/office/drawing/2014/main" id="{3D979C12-683B-69F6-9E95-33FFA265D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50259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1165</xdr:row>
      <xdr:rowOff>61913</xdr:rowOff>
    </xdr:from>
    <xdr:to>
      <xdr:col>0</xdr:col>
      <xdr:colOff>809625</xdr:colOff>
      <xdr:row>1165</xdr:row>
      <xdr:rowOff>1204913</xdr:rowOff>
    </xdr:to>
    <xdr:pic>
      <xdr:nvPicPr>
        <xdr:cNvPr id="1127" name="Immagine 1126">
          <a:extLst>
            <a:ext uri="{FF2B5EF4-FFF2-40B4-BE49-F238E27FC236}">
              <a16:creationId xmlns:a16="http://schemas.microsoft.com/office/drawing/2014/main" id="{84E340B1-270F-2532-A35D-BAD1D27A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52793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1166</xdr:row>
      <xdr:rowOff>61913</xdr:rowOff>
    </xdr:from>
    <xdr:to>
      <xdr:col>0</xdr:col>
      <xdr:colOff>809625</xdr:colOff>
      <xdr:row>1166</xdr:row>
      <xdr:rowOff>1204913</xdr:rowOff>
    </xdr:to>
    <xdr:pic>
      <xdr:nvPicPr>
        <xdr:cNvPr id="1129" name="Immagine 1128">
          <a:extLst>
            <a:ext uri="{FF2B5EF4-FFF2-40B4-BE49-F238E27FC236}">
              <a16:creationId xmlns:a16="http://schemas.microsoft.com/office/drawing/2014/main" id="{CDF84C8C-1FA9-A1CB-09F6-893D3B2E2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54060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1167</xdr:row>
      <xdr:rowOff>61913</xdr:rowOff>
    </xdr:from>
    <xdr:to>
      <xdr:col>0</xdr:col>
      <xdr:colOff>809625</xdr:colOff>
      <xdr:row>1167</xdr:row>
      <xdr:rowOff>1204913</xdr:rowOff>
    </xdr:to>
    <xdr:pic>
      <xdr:nvPicPr>
        <xdr:cNvPr id="1131" name="Immagine 1130">
          <a:extLst>
            <a:ext uri="{FF2B5EF4-FFF2-40B4-BE49-F238E27FC236}">
              <a16:creationId xmlns:a16="http://schemas.microsoft.com/office/drawing/2014/main" id="{349860E4-BD07-A4D9-F23D-3DE232BAE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55327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1168</xdr:row>
      <xdr:rowOff>61913</xdr:rowOff>
    </xdr:from>
    <xdr:to>
      <xdr:col>0</xdr:col>
      <xdr:colOff>809625</xdr:colOff>
      <xdr:row>1168</xdr:row>
      <xdr:rowOff>1204913</xdr:rowOff>
    </xdr:to>
    <xdr:pic>
      <xdr:nvPicPr>
        <xdr:cNvPr id="1133" name="Immagine 1132">
          <a:extLst>
            <a:ext uri="{FF2B5EF4-FFF2-40B4-BE49-F238E27FC236}">
              <a16:creationId xmlns:a16="http://schemas.microsoft.com/office/drawing/2014/main" id="{563B37D2-C9BE-00E7-1823-141763812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56593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1172</xdr:row>
      <xdr:rowOff>61913</xdr:rowOff>
    </xdr:from>
    <xdr:to>
      <xdr:col>0</xdr:col>
      <xdr:colOff>809625</xdr:colOff>
      <xdr:row>1172</xdr:row>
      <xdr:rowOff>1204913</xdr:rowOff>
    </xdr:to>
    <xdr:pic>
      <xdr:nvPicPr>
        <xdr:cNvPr id="1135" name="Immagine 1134">
          <a:extLst>
            <a:ext uri="{FF2B5EF4-FFF2-40B4-BE49-F238E27FC236}">
              <a16:creationId xmlns:a16="http://schemas.microsoft.com/office/drawing/2014/main" id="{0DBBED2B-7641-4EB3-1426-5675BB143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59127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1178</xdr:row>
      <xdr:rowOff>61913</xdr:rowOff>
    </xdr:from>
    <xdr:to>
      <xdr:col>0</xdr:col>
      <xdr:colOff>809625</xdr:colOff>
      <xdr:row>1178</xdr:row>
      <xdr:rowOff>1204913</xdr:rowOff>
    </xdr:to>
    <xdr:pic>
      <xdr:nvPicPr>
        <xdr:cNvPr id="1137" name="Immagine 1136">
          <a:extLst>
            <a:ext uri="{FF2B5EF4-FFF2-40B4-BE49-F238E27FC236}">
              <a16:creationId xmlns:a16="http://schemas.microsoft.com/office/drawing/2014/main" id="{57B4E89C-F3E0-F598-1058-E37FB093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0394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1179</xdr:row>
      <xdr:rowOff>61913</xdr:rowOff>
    </xdr:from>
    <xdr:to>
      <xdr:col>0</xdr:col>
      <xdr:colOff>809625</xdr:colOff>
      <xdr:row>1179</xdr:row>
      <xdr:rowOff>1204913</xdr:rowOff>
    </xdr:to>
    <xdr:pic>
      <xdr:nvPicPr>
        <xdr:cNvPr id="1139" name="Immagine 1138">
          <a:extLst>
            <a:ext uri="{FF2B5EF4-FFF2-40B4-BE49-F238E27FC236}">
              <a16:creationId xmlns:a16="http://schemas.microsoft.com/office/drawing/2014/main" id="{EB36B52B-6A4D-B824-A25A-CBF2255C6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1661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1180</xdr:row>
      <xdr:rowOff>61913</xdr:rowOff>
    </xdr:from>
    <xdr:to>
      <xdr:col>0</xdr:col>
      <xdr:colOff>809625</xdr:colOff>
      <xdr:row>1180</xdr:row>
      <xdr:rowOff>1204913</xdr:rowOff>
    </xdr:to>
    <xdr:pic>
      <xdr:nvPicPr>
        <xdr:cNvPr id="1141" name="Immagine 1140">
          <a:extLst>
            <a:ext uri="{FF2B5EF4-FFF2-40B4-BE49-F238E27FC236}">
              <a16:creationId xmlns:a16="http://schemas.microsoft.com/office/drawing/2014/main" id="{2600DDEB-C545-E168-DCA9-A2D308FF3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2928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1181</xdr:row>
      <xdr:rowOff>61913</xdr:rowOff>
    </xdr:from>
    <xdr:to>
      <xdr:col>0</xdr:col>
      <xdr:colOff>809625</xdr:colOff>
      <xdr:row>1181</xdr:row>
      <xdr:rowOff>1204913</xdr:rowOff>
    </xdr:to>
    <xdr:pic>
      <xdr:nvPicPr>
        <xdr:cNvPr id="1143" name="Immagine 1142">
          <a:extLst>
            <a:ext uri="{FF2B5EF4-FFF2-40B4-BE49-F238E27FC236}">
              <a16:creationId xmlns:a16="http://schemas.microsoft.com/office/drawing/2014/main" id="{C9B277A4-A447-1082-A7D0-8E2B678A5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4194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1183</xdr:row>
      <xdr:rowOff>61913</xdr:rowOff>
    </xdr:from>
    <xdr:to>
      <xdr:col>0</xdr:col>
      <xdr:colOff>809625</xdr:colOff>
      <xdr:row>1183</xdr:row>
      <xdr:rowOff>1204913</xdr:rowOff>
    </xdr:to>
    <xdr:pic>
      <xdr:nvPicPr>
        <xdr:cNvPr id="1145" name="Immagine 1144">
          <a:extLst>
            <a:ext uri="{FF2B5EF4-FFF2-40B4-BE49-F238E27FC236}">
              <a16:creationId xmlns:a16="http://schemas.microsoft.com/office/drawing/2014/main" id="{5F8DD92D-B9B1-43F7-DF9C-6FBDF5394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5461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1184</xdr:row>
      <xdr:rowOff>61913</xdr:rowOff>
    </xdr:from>
    <xdr:to>
      <xdr:col>0</xdr:col>
      <xdr:colOff>809625</xdr:colOff>
      <xdr:row>1184</xdr:row>
      <xdr:rowOff>1204913</xdr:rowOff>
    </xdr:to>
    <xdr:pic>
      <xdr:nvPicPr>
        <xdr:cNvPr id="1147" name="Immagine 1146">
          <a:extLst>
            <a:ext uri="{FF2B5EF4-FFF2-40B4-BE49-F238E27FC236}">
              <a16:creationId xmlns:a16="http://schemas.microsoft.com/office/drawing/2014/main" id="{FE54B936-71E2-6825-EB7D-1C4EB05B4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6728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1185</xdr:row>
      <xdr:rowOff>61913</xdr:rowOff>
    </xdr:from>
    <xdr:to>
      <xdr:col>0</xdr:col>
      <xdr:colOff>809625</xdr:colOff>
      <xdr:row>1185</xdr:row>
      <xdr:rowOff>1204913</xdr:rowOff>
    </xdr:to>
    <xdr:pic>
      <xdr:nvPicPr>
        <xdr:cNvPr id="1149" name="Immagine 1148">
          <a:extLst>
            <a:ext uri="{FF2B5EF4-FFF2-40B4-BE49-F238E27FC236}">
              <a16:creationId xmlns:a16="http://schemas.microsoft.com/office/drawing/2014/main" id="{1E79A5B0-23A9-0E7C-EC8E-43C7FA23E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7995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1188</xdr:row>
      <xdr:rowOff>61913</xdr:rowOff>
    </xdr:from>
    <xdr:to>
      <xdr:col>0</xdr:col>
      <xdr:colOff>809625</xdr:colOff>
      <xdr:row>1188</xdr:row>
      <xdr:rowOff>1204913</xdr:rowOff>
    </xdr:to>
    <xdr:pic>
      <xdr:nvPicPr>
        <xdr:cNvPr id="1151" name="Immagine 1150">
          <a:extLst>
            <a:ext uri="{FF2B5EF4-FFF2-40B4-BE49-F238E27FC236}">
              <a16:creationId xmlns:a16="http://schemas.microsoft.com/office/drawing/2014/main" id="{FFCB7B4E-88A6-EAAA-8305-3EF467A15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69262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1191</xdr:row>
      <xdr:rowOff>61913</xdr:rowOff>
    </xdr:from>
    <xdr:to>
      <xdr:col>0</xdr:col>
      <xdr:colOff>809625</xdr:colOff>
      <xdr:row>1191</xdr:row>
      <xdr:rowOff>1204913</xdr:rowOff>
    </xdr:to>
    <xdr:pic>
      <xdr:nvPicPr>
        <xdr:cNvPr id="1153" name="Immagine 1152">
          <a:extLst>
            <a:ext uri="{FF2B5EF4-FFF2-40B4-BE49-F238E27FC236}">
              <a16:creationId xmlns:a16="http://schemas.microsoft.com/office/drawing/2014/main" id="{DD2436A9-1588-6A7B-D06E-062864FD84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0529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1194</xdr:row>
      <xdr:rowOff>61913</xdr:rowOff>
    </xdr:from>
    <xdr:to>
      <xdr:col>0</xdr:col>
      <xdr:colOff>809625</xdr:colOff>
      <xdr:row>1194</xdr:row>
      <xdr:rowOff>1204913</xdr:rowOff>
    </xdr:to>
    <xdr:pic>
      <xdr:nvPicPr>
        <xdr:cNvPr id="1155" name="Immagine 1154">
          <a:extLst>
            <a:ext uri="{FF2B5EF4-FFF2-40B4-BE49-F238E27FC236}">
              <a16:creationId xmlns:a16="http://schemas.microsoft.com/office/drawing/2014/main" id="{16BAB9F5-DBE4-6D8D-CA03-D26FD0E15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1795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1196</xdr:row>
      <xdr:rowOff>61913</xdr:rowOff>
    </xdr:from>
    <xdr:to>
      <xdr:col>0</xdr:col>
      <xdr:colOff>809625</xdr:colOff>
      <xdr:row>1196</xdr:row>
      <xdr:rowOff>1204913</xdr:rowOff>
    </xdr:to>
    <xdr:pic>
      <xdr:nvPicPr>
        <xdr:cNvPr id="1157" name="Immagine 1156">
          <a:extLst>
            <a:ext uri="{FF2B5EF4-FFF2-40B4-BE49-F238E27FC236}">
              <a16:creationId xmlns:a16="http://schemas.microsoft.com/office/drawing/2014/main" id="{1572BC4D-879F-F137-2444-5C18D9EE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3062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1200</xdr:row>
      <xdr:rowOff>61913</xdr:rowOff>
    </xdr:from>
    <xdr:to>
      <xdr:col>0</xdr:col>
      <xdr:colOff>809625</xdr:colOff>
      <xdr:row>1200</xdr:row>
      <xdr:rowOff>1204913</xdr:rowOff>
    </xdr:to>
    <xdr:pic>
      <xdr:nvPicPr>
        <xdr:cNvPr id="1159" name="Immagine 1158">
          <a:extLst>
            <a:ext uri="{FF2B5EF4-FFF2-40B4-BE49-F238E27FC236}">
              <a16:creationId xmlns:a16="http://schemas.microsoft.com/office/drawing/2014/main" id="{44715406-4D7B-6746-77FC-C4524EAC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4329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1202</xdr:row>
      <xdr:rowOff>61913</xdr:rowOff>
    </xdr:from>
    <xdr:to>
      <xdr:col>0</xdr:col>
      <xdr:colOff>809625</xdr:colOff>
      <xdr:row>1202</xdr:row>
      <xdr:rowOff>1204913</xdr:rowOff>
    </xdr:to>
    <xdr:pic>
      <xdr:nvPicPr>
        <xdr:cNvPr id="1161" name="Immagine 1160">
          <a:extLst>
            <a:ext uri="{FF2B5EF4-FFF2-40B4-BE49-F238E27FC236}">
              <a16:creationId xmlns:a16="http://schemas.microsoft.com/office/drawing/2014/main" id="{B1E07490-5D45-4236-6F43-8320E4BC2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68631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1203</xdr:row>
      <xdr:rowOff>61913</xdr:rowOff>
    </xdr:from>
    <xdr:to>
      <xdr:col>0</xdr:col>
      <xdr:colOff>809625</xdr:colOff>
      <xdr:row>1203</xdr:row>
      <xdr:rowOff>1204913</xdr:rowOff>
    </xdr:to>
    <xdr:pic>
      <xdr:nvPicPr>
        <xdr:cNvPr id="1163" name="Immagine 1162">
          <a:extLst>
            <a:ext uri="{FF2B5EF4-FFF2-40B4-BE49-F238E27FC236}">
              <a16:creationId xmlns:a16="http://schemas.microsoft.com/office/drawing/2014/main" id="{ACFFC43A-6EB4-BFBB-70CF-623308B7F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81299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1204</xdr:row>
      <xdr:rowOff>61913</xdr:rowOff>
    </xdr:from>
    <xdr:to>
      <xdr:col>0</xdr:col>
      <xdr:colOff>809625</xdr:colOff>
      <xdr:row>1204</xdr:row>
      <xdr:rowOff>1204913</xdr:rowOff>
    </xdr:to>
    <xdr:pic>
      <xdr:nvPicPr>
        <xdr:cNvPr id="1165" name="Immagine 1164">
          <a:extLst>
            <a:ext uri="{FF2B5EF4-FFF2-40B4-BE49-F238E27FC236}">
              <a16:creationId xmlns:a16="http://schemas.microsoft.com/office/drawing/2014/main" id="{686D4E57-3C8A-BF32-4A47-8EEE98A45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793968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1205</xdr:row>
      <xdr:rowOff>61913</xdr:rowOff>
    </xdr:from>
    <xdr:to>
      <xdr:col>0</xdr:col>
      <xdr:colOff>809625</xdr:colOff>
      <xdr:row>1205</xdr:row>
      <xdr:rowOff>1204913</xdr:rowOff>
    </xdr:to>
    <xdr:pic>
      <xdr:nvPicPr>
        <xdr:cNvPr id="1167" name="Immagine 1166">
          <a:extLst>
            <a:ext uri="{FF2B5EF4-FFF2-40B4-BE49-F238E27FC236}">
              <a16:creationId xmlns:a16="http://schemas.microsoft.com/office/drawing/2014/main" id="{2E30BA3E-5864-8B6D-BBCB-ECC9C0EB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06636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1206</xdr:row>
      <xdr:rowOff>61913</xdr:rowOff>
    </xdr:from>
    <xdr:to>
      <xdr:col>0</xdr:col>
      <xdr:colOff>809625</xdr:colOff>
      <xdr:row>1206</xdr:row>
      <xdr:rowOff>1204913</xdr:rowOff>
    </xdr:to>
    <xdr:pic>
      <xdr:nvPicPr>
        <xdr:cNvPr id="1169" name="Immagine 1168">
          <a:extLst>
            <a:ext uri="{FF2B5EF4-FFF2-40B4-BE49-F238E27FC236}">
              <a16:creationId xmlns:a16="http://schemas.microsoft.com/office/drawing/2014/main" id="{346467AA-AAD3-DF0B-F1E7-C834A45E7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19304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1207</xdr:row>
      <xdr:rowOff>61913</xdr:rowOff>
    </xdr:from>
    <xdr:to>
      <xdr:col>0</xdr:col>
      <xdr:colOff>809625</xdr:colOff>
      <xdr:row>1207</xdr:row>
      <xdr:rowOff>1204913</xdr:rowOff>
    </xdr:to>
    <xdr:pic>
      <xdr:nvPicPr>
        <xdr:cNvPr id="1171" name="Immagine 1170">
          <a:extLst>
            <a:ext uri="{FF2B5EF4-FFF2-40B4-BE49-F238E27FC236}">
              <a16:creationId xmlns:a16="http://schemas.microsoft.com/office/drawing/2014/main" id="{A64CFB04-1990-9E57-1258-8D981B66B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31972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1208</xdr:row>
      <xdr:rowOff>61913</xdr:rowOff>
    </xdr:from>
    <xdr:to>
      <xdr:col>0</xdr:col>
      <xdr:colOff>809625</xdr:colOff>
      <xdr:row>1208</xdr:row>
      <xdr:rowOff>1204913</xdr:rowOff>
    </xdr:to>
    <xdr:pic>
      <xdr:nvPicPr>
        <xdr:cNvPr id="1173" name="Immagine 1172">
          <a:extLst>
            <a:ext uri="{FF2B5EF4-FFF2-40B4-BE49-F238E27FC236}">
              <a16:creationId xmlns:a16="http://schemas.microsoft.com/office/drawing/2014/main" id="{0F886184-6F35-13E2-C794-132D76896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44641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1209</xdr:row>
      <xdr:rowOff>61913</xdr:rowOff>
    </xdr:from>
    <xdr:to>
      <xdr:col>0</xdr:col>
      <xdr:colOff>809625</xdr:colOff>
      <xdr:row>1209</xdr:row>
      <xdr:rowOff>1204913</xdr:rowOff>
    </xdr:to>
    <xdr:pic>
      <xdr:nvPicPr>
        <xdr:cNvPr id="1175" name="Immagine 1174">
          <a:extLst>
            <a:ext uri="{FF2B5EF4-FFF2-40B4-BE49-F238E27FC236}">
              <a16:creationId xmlns:a16="http://schemas.microsoft.com/office/drawing/2014/main" id="{D49B1442-C020-AB69-C92B-257AA79F6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57309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1210</xdr:row>
      <xdr:rowOff>61913</xdr:rowOff>
    </xdr:from>
    <xdr:to>
      <xdr:col>0</xdr:col>
      <xdr:colOff>809625</xdr:colOff>
      <xdr:row>1210</xdr:row>
      <xdr:rowOff>1204913</xdr:rowOff>
    </xdr:to>
    <xdr:pic>
      <xdr:nvPicPr>
        <xdr:cNvPr id="1177" name="Immagine 1176">
          <a:extLst>
            <a:ext uri="{FF2B5EF4-FFF2-40B4-BE49-F238E27FC236}">
              <a16:creationId xmlns:a16="http://schemas.microsoft.com/office/drawing/2014/main" id="{EEA4F541-8C92-E858-C05F-2A36681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69977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1211</xdr:row>
      <xdr:rowOff>61913</xdr:rowOff>
    </xdr:from>
    <xdr:to>
      <xdr:col>0</xdr:col>
      <xdr:colOff>809625</xdr:colOff>
      <xdr:row>1211</xdr:row>
      <xdr:rowOff>1204913</xdr:rowOff>
    </xdr:to>
    <xdr:pic>
      <xdr:nvPicPr>
        <xdr:cNvPr id="1179" name="Immagine 1178">
          <a:extLst>
            <a:ext uri="{FF2B5EF4-FFF2-40B4-BE49-F238E27FC236}">
              <a16:creationId xmlns:a16="http://schemas.microsoft.com/office/drawing/2014/main" id="{F3C169BD-13AF-FEA8-400E-FDC2581702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82645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1212</xdr:row>
      <xdr:rowOff>61913</xdr:rowOff>
    </xdr:from>
    <xdr:to>
      <xdr:col>0</xdr:col>
      <xdr:colOff>809625</xdr:colOff>
      <xdr:row>1212</xdr:row>
      <xdr:rowOff>1204913</xdr:rowOff>
    </xdr:to>
    <xdr:pic>
      <xdr:nvPicPr>
        <xdr:cNvPr id="1181" name="Immagine 1180">
          <a:extLst>
            <a:ext uri="{FF2B5EF4-FFF2-40B4-BE49-F238E27FC236}">
              <a16:creationId xmlns:a16="http://schemas.microsoft.com/office/drawing/2014/main" id="{1F06788E-F47C-49F9-8D24-0ED95954E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895314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1213</xdr:row>
      <xdr:rowOff>61913</xdr:rowOff>
    </xdr:from>
    <xdr:to>
      <xdr:col>0</xdr:col>
      <xdr:colOff>809625</xdr:colOff>
      <xdr:row>1213</xdr:row>
      <xdr:rowOff>1204913</xdr:rowOff>
    </xdr:to>
    <xdr:pic>
      <xdr:nvPicPr>
        <xdr:cNvPr id="1183" name="Immagine 1182">
          <a:extLst>
            <a:ext uri="{FF2B5EF4-FFF2-40B4-BE49-F238E27FC236}">
              <a16:creationId xmlns:a16="http://schemas.microsoft.com/office/drawing/2014/main" id="{2636AFBD-7205-6B85-72F5-81AE55150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07982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1214</xdr:row>
      <xdr:rowOff>61913</xdr:rowOff>
    </xdr:from>
    <xdr:to>
      <xdr:col>0</xdr:col>
      <xdr:colOff>809625</xdr:colOff>
      <xdr:row>1214</xdr:row>
      <xdr:rowOff>1204913</xdr:rowOff>
    </xdr:to>
    <xdr:pic>
      <xdr:nvPicPr>
        <xdr:cNvPr id="1185" name="Immagine 1184">
          <a:extLst>
            <a:ext uri="{FF2B5EF4-FFF2-40B4-BE49-F238E27FC236}">
              <a16:creationId xmlns:a16="http://schemas.microsoft.com/office/drawing/2014/main" id="{06694C21-4321-E4A2-0C23-1E86795CD7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20650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1215</xdr:row>
      <xdr:rowOff>61913</xdr:rowOff>
    </xdr:from>
    <xdr:to>
      <xdr:col>0</xdr:col>
      <xdr:colOff>809625</xdr:colOff>
      <xdr:row>1215</xdr:row>
      <xdr:rowOff>1204913</xdr:rowOff>
    </xdr:to>
    <xdr:pic>
      <xdr:nvPicPr>
        <xdr:cNvPr id="1187" name="Immagine 1186">
          <a:extLst>
            <a:ext uri="{FF2B5EF4-FFF2-40B4-BE49-F238E27FC236}">
              <a16:creationId xmlns:a16="http://schemas.microsoft.com/office/drawing/2014/main" id="{A2D76944-918B-8A10-981D-91C9AD28C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33318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1216</xdr:row>
      <xdr:rowOff>61913</xdr:rowOff>
    </xdr:from>
    <xdr:to>
      <xdr:col>0</xdr:col>
      <xdr:colOff>809625</xdr:colOff>
      <xdr:row>1216</xdr:row>
      <xdr:rowOff>1204913</xdr:rowOff>
    </xdr:to>
    <xdr:pic>
      <xdr:nvPicPr>
        <xdr:cNvPr id="1189" name="Immagine 1188">
          <a:extLst>
            <a:ext uri="{FF2B5EF4-FFF2-40B4-BE49-F238E27FC236}">
              <a16:creationId xmlns:a16="http://schemas.microsoft.com/office/drawing/2014/main" id="{D8909784-53C7-7AD2-7A1E-9199DB6B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45987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1217</xdr:row>
      <xdr:rowOff>61913</xdr:rowOff>
    </xdr:from>
    <xdr:to>
      <xdr:col>0</xdr:col>
      <xdr:colOff>809625</xdr:colOff>
      <xdr:row>1217</xdr:row>
      <xdr:rowOff>1204913</xdr:rowOff>
    </xdr:to>
    <xdr:pic>
      <xdr:nvPicPr>
        <xdr:cNvPr id="1191" name="Immagine 1190">
          <a:extLst>
            <a:ext uri="{FF2B5EF4-FFF2-40B4-BE49-F238E27FC236}">
              <a16:creationId xmlns:a16="http://schemas.microsoft.com/office/drawing/2014/main" id="{35A51AA7-3D61-7D8C-2722-F280A628B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58655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1218</xdr:row>
      <xdr:rowOff>61913</xdr:rowOff>
    </xdr:from>
    <xdr:to>
      <xdr:col>0</xdr:col>
      <xdr:colOff>809625</xdr:colOff>
      <xdr:row>1218</xdr:row>
      <xdr:rowOff>1204913</xdr:rowOff>
    </xdr:to>
    <xdr:pic>
      <xdr:nvPicPr>
        <xdr:cNvPr id="1193" name="Immagine 1192">
          <a:extLst>
            <a:ext uri="{FF2B5EF4-FFF2-40B4-BE49-F238E27FC236}">
              <a16:creationId xmlns:a16="http://schemas.microsoft.com/office/drawing/2014/main" id="{DB612B54-7843-3E33-CC9A-8A2051F95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71323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1219</xdr:row>
      <xdr:rowOff>61913</xdr:rowOff>
    </xdr:from>
    <xdr:to>
      <xdr:col>0</xdr:col>
      <xdr:colOff>809625</xdr:colOff>
      <xdr:row>1219</xdr:row>
      <xdr:rowOff>1204913</xdr:rowOff>
    </xdr:to>
    <xdr:pic>
      <xdr:nvPicPr>
        <xdr:cNvPr id="1195" name="Immagine 1194">
          <a:extLst>
            <a:ext uri="{FF2B5EF4-FFF2-40B4-BE49-F238E27FC236}">
              <a16:creationId xmlns:a16="http://schemas.microsoft.com/office/drawing/2014/main" id="{3C2A183F-3CE3-2208-0BD6-7281096B6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83991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1220</xdr:row>
      <xdr:rowOff>61913</xdr:rowOff>
    </xdr:from>
    <xdr:to>
      <xdr:col>0</xdr:col>
      <xdr:colOff>809625</xdr:colOff>
      <xdr:row>1220</xdr:row>
      <xdr:rowOff>1204913</xdr:rowOff>
    </xdr:to>
    <xdr:pic>
      <xdr:nvPicPr>
        <xdr:cNvPr id="1197" name="Immagine 1196">
          <a:extLst>
            <a:ext uri="{FF2B5EF4-FFF2-40B4-BE49-F238E27FC236}">
              <a16:creationId xmlns:a16="http://schemas.microsoft.com/office/drawing/2014/main" id="{2FF0C03B-E355-F0BB-D0F2-335A1F34D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0996660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1221</xdr:row>
      <xdr:rowOff>61913</xdr:rowOff>
    </xdr:from>
    <xdr:to>
      <xdr:col>0</xdr:col>
      <xdr:colOff>809625</xdr:colOff>
      <xdr:row>1221</xdr:row>
      <xdr:rowOff>1204913</xdr:rowOff>
    </xdr:to>
    <xdr:pic>
      <xdr:nvPicPr>
        <xdr:cNvPr id="1199" name="Immagine 1198">
          <a:extLst>
            <a:ext uri="{FF2B5EF4-FFF2-40B4-BE49-F238E27FC236}">
              <a16:creationId xmlns:a16="http://schemas.microsoft.com/office/drawing/2014/main" id="{4A3B4B11-F531-23C4-CDF7-C45CA7AE5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09328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1223</xdr:row>
      <xdr:rowOff>61913</xdr:rowOff>
    </xdr:from>
    <xdr:to>
      <xdr:col>0</xdr:col>
      <xdr:colOff>809625</xdr:colOff>
      <xdr:row>1223</xdr:row>
      <xdr:rowOff>1204913</xdr:rowOff>
    </xdr:to>
    <xdr:pic>
      <xdr:nvPicPr>
        <xdr:cNvPr id="1201" name="Immagine 1200">
          <a:extLst>
            <a:ext uri="{FF2B5EF4-FFF2-40B4-BE49-F238E27FC236}">
              <a16:creationId xmlns:a16="http://schemas.microsoft.com/office/drawing/2014/main" id="{8BE551E5-CC31-6FEF-394A-3D318F360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34664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1224</xdr:row>
      <xdr:rowOff>61913</xdr:rowOff>
    </xdr:from>
    <xdr:to>
      <xdr:col>0</xdr:col>
      <xdr:colOff>809625</xdr:colOff>
      <xdr:row>1224</xdr:row>
      <xdr:rowOff>1204913</xdr:rowOff>
    </xdr:to>
    <xdr:pic>
      <xdr:nvPicPr>
        <xdr:cNvPr id="1203" name="Immagine 1202">
          <a:extLst>
            <a:ext uri="{FF2B5EF4-FFF2-40B4-BE49-F238E27FC236}">
              <a16:creationId xmlns:a16="http://schemas.microsoft.com/office/drawing/2014/main" id="{958CF89A-DDA7-456F-2A53-12372A611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47333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1225</xdr:row>
      <xdr:rowOff>61913</xdr:rowOff>
    </xdr:from>
    <xdr:to>
      <xdr:col>0</xdr:col>
      <xdr:colOff>809625</xdr:colOff>
      <xdr:row>1225</xdr:row>
      <xdr:rowOff>1204913</xdr:rowOff>
    </xdr:to>
    <xdr:pic>
      <xdr:nvPicPr>
        <xdr:cNvPr id="1205" name="Immagine 1204">
          <a:extLst>
            <a:ext uri="{FF2B5EF4-FFF2-40B4-BE49-F238E27FC236}">
              <a16:creationId xmlns:a16="http://schemas.microsoft.com/office/drawing/2014/main" id="{853B2F93-8D2D-FD56-CB84-0D088AC0D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60001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1226</xdr:row>
      <xdr:rowOff>61913</xdr:rowOff>
    </xdr:from>
    <xdr:to>
      <xdr:col>0</xdr:col>
      <xdr:colOff>809625</xdr:colOff>
      <xdr:row>1226</xdr:row>
      <xdr:rowOff>1204913</xdr:rowOff>
    </xdr:to>
    <xdr:pic>
      <xdr:nvPicPr>
        <xdr:cNvPr id="1207" name="Immagine 1206">
          <a:extLst>
            <a:ext uri="{FF2B5EF4-FFF2-40B4-BE49-F238E27FC236}">
              <a16:creationId xmlns:a16="http://schemas.microsoft.com/office/drawing/2014/main" id="{84883E2C-AFDE-8F6A-30C9-D33F48F42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72669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1230</xdr:row>
      <xdr:rowOff>61913</xdr:rowOff>
    </xdr:from>
    <xdr:to>
      <xdr:col>0</xdr:col>
      <xdr:colOff>809625</xdr:colOff>
      <xdr:row>1230</xdr:row>
      <xdr:rowOff>1204913</xdr:rowOff>
    </xdr:to>
    <xdr:pic>
      <xdr:nvPicPr>
        <xdr:cNvPr id="1209" name="Immagine 1208">
          <a:extLst>
            <a:ext uri="{FF2B5EF4-FFF2-40B4-BE49-F238E27FC236}">
              <a16:creationId xmlns:a16="http://schemas.microsoft.com/office/drawing/2014/main" id="{093BF1CE-226E-30E1-7899-E53DD903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85337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1231</xdr:row>
      <xdr:rowOff>61913</xdr:rowOff>
    </xdr:from>
    <xdr:to>
      <xdr:col>0</xdr:col>
      <xdr:colOff>809625</xdr:colOff>
      <xdr:row>1231</xdr:row>
      <xdr:rowOff>1204913</xdr:rowOff>
    </xdr:to>
    <xdr:pic>
      <xdr:nvPicPr>
        <xdr:cNvPr id="1211" name="Immagine 1210">
          <a:extLst>
            <a:ext uri="{FF2B5EF4-FFF2-40B4-BE49-F238E27FC236}">
              <a16:creationId xmlns:a16="http://schemas.microsoft.com/office/drawing/2014/main" id="{4221C5FA-F4B3-1836-8B29-95FC1622D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098006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1232</xdr:row>
      <xdr:rowOff>61913</xdr:rowOff>
    </xdr:from>
    <xdr:to>
      <xdr:col>0</xdr:col>
      <xdr:colOff>809625</xdr:colOff>
      <xdr:row>1232</xdr:row>
      <xdr:rowOff>1204913</xdr:rowOff>
    </xdr:to>
    <xdr:pic>
      <xdr:nvPicPr>
        <xdr:cNvPr id="1213" name="Immagine 1212">
          <a:extLst>
            <a:ext uri="{FF2B5EF4-FFF2-40B4-BE49-F238E27FC236}">
              <a16:creationId xmlns:a16="http://schemas.microsoft.com/office/drawing/2014/main" id="{AE36563B-A7B4-3C98-62E0-89965ABC2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10674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1233</xdr:row>
      <xdr:rowOff>61913</xdr:rowOff>
    </xdr:from>
    <xdr:to>
      <xdr:col>0</xdr:col>
      <xdr:colOff>809625</xdr:colOff>
      <xdr:row>1233</xdr:row>
      <xdr:rowOff>1204913</xdr:rowOff>
    </xdr:to>
    <xdr:pic>
      <xdr:nvPicPr>
        <xdr:cNvPr id="1215" name="Immagine 1214">
          <a:extLst>
            <a:ext uri="{FF2B5EF4-FFF2-40B4-BE49-F238E27FC236}">
              <a16:creationId xmlns:a16="http://schemas.microsoft.com/office/drawing/2014/main" id="{A6B5E6A6-D0CA-2126-8D25-A6DCE8525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23342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1234</xdr:row>
      <xdr:rowOff>61913</xdr:rowOff>
    </xdr:from>
    <xdr:to>
      <xdr:col>0</xdr:col>
      <xdr:colOff>809625</xdr:colOff>
      <xdr:row>1234</xdr:row>
      <xdr:rowOff>1204913</xdr:rowOff>
    </xdr:to>
    <xdr:pic>
      <xdr:nvPicPr>
        <xdr:cNvPr id="1217" name="Immagine 1216">
          <a:extLst>
            <a:ext uri="{FF2B5EF4-FFF2-40B4-BE49-F238E27FC236}">
              <a16:creationId xmlns:a16="http://schemas.microsoft.com/office/drawing/2014/main" id="{B92108CD-CF9C-C4FB-4C96-C44E8CB9C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36010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1235</xdr:row>
      <xdr:rowOff>61913</xdr:rowOff>
    </xdr:from>
    <xdr:to>
      <xdr:col>0</xdr:col>
      <xdr:colOff>809625</xdr:colOff>
      <xdr:row>1235</xdr:row>
      <xdr:rowOff>1204913</xdr:rowOff>
    </xdr:to>
    <xdr:pic>
      <xdr:nvPicPr>
        <xdr:cNvPr id="1219" name="Immagine 1218">
          <a:extLst>
            <a:ext uri="{FF2B5EF4-FFF2-40B4-BE49-F238E27FC236}">
              <a16:creationId xmlns:a16="http://schemas.microsoft.com/office/drawing/2014/main" id="{E346FF7E-DF69-6D57-DFF7-771EC77BD0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48679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1236</xdr:row>
      <xdr:rowOff>61913</xdr:rowOff>
    </xdr:from>
    <xdr:to>
      <xdr:col>0</xdr:col>
      <xdr:colOff>809625</xdr:colOff>
      <xdr:row>1236</xdr:row>
      <xdr:rowOff>1204913</xdr:rowOff>
    </xdr:to>
    <xdr:pic>
      <xdr:nvPicPr>
        <xdr:cNvPr id="1221" name="Immagine 1220">
          <a:extLst>
            <a:ext uri="{FF2B5EF4-FFF2-40B4-BE49-F238E27FC236}">
              <a16:creationId xmlns:a16="http://schemas.microsoft.com/office/drawing/2014/main" id="{928331B0-4E4B-5137-3DB8-70BF1E68D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6134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1237</xdr:row>
      <xdr:rowOff>61913</xdr:rowOff>
    </xdr:from>
    <xdr:to>
      <xdr:col>0</xdr:col>
      <xdr:colOff>809625</xdr:colOff>
      <xdr:row>1237</xdr:row>
      <xdr:rowOff>1204913</xdr:rowOff>
    </xdr:to>
    <xdr:pic>
      <xdr:nvPicPr>
        <xdr:cNvPr id="1223" name="Immagine 1222">
          <a:extLst>
            <a:ext uri="{FF2B5EF4-FFF2-40B4-BE49-F238E27FC236}">
              <a16:creationId xmlns:a16="http://schemas.microsoft.com/office/drawing/2014/main" id="{84263277-2A8C-0EC9-24FD-2BFC940C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7401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1238</xdr:row>
      <xdr:rowOff>61913</xdr:rowOff>
    </xdr:from>
    <xdr:to>
      <xdr:col>0</xdr:col>
      <xdr:colOff>809625</xdr:colOff>
      <xdr:row>1238</xdr:row>
      <xdr:rowOff>1204913</xdr:rowOff>
    </xdr:to>
    <xdr:pic>
      <xdr:nvPicPr>
        <xdr:cNvPr id="1225" name="Immagine 1224">
          <a:extLst>
            <a:ext uri="{FF2B5EF4-FFF2-40B4-BE49-F238E27FC236}">
              <a16:creationId xmlns:a16="http://schemas.microsoft.com/office/drawing/2014/main" id="{8D654F4B-75A2-BB57-E582-19FA016D5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18668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1243</xdr:row>
      <xdr:rowOff>61913</xdr:rowOff>
    </xdr:from>
    <xdr:to>
      <xdr:col>0</xdr:col>
      <xdr:colOff>809625</xdr:colOff>
      <xdr:row>1243</xdr:row>
      <xdr:rowOff>1204913</xdr:rowOff>
    </xdr:to>
    <xdr:pic>
      <xdr:nvPicPr>
        <xdr:cNvPr id="1227" name="Immagine 1226">
          <a:extLst>
            <a:ext uri="{FF2B5EF4-FFF2-40B4-BE49-F238E27FC236}">
              <a16:creationId xmlns:a16="http://schemas.microsoft.com/office/drawing/2014/main" id="{A3D8D4D2-947F-1B9F-B8B8-514F93391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22468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1244</xdr:row>
      <xdr:rowOff>61913</xdr:rowOff>
    </xdr:from>
    <xdr:to>
      <xdr:col>0</xdr:col>
      <xdr:colOff>809625</xdr:colOff>
      <xdr:row>1244</xdr:row>
      <xdr:rowOff>1204913</xdr:rowOff>
    </xdr:to>
    <xdr:pic>
      <xdr:nvPicPr>
        <xdr:cNvPr id="1229" name="Immagine 1228">
          <a:extLst>
            <a:ext uri="{FF2B5EF4-FFF2-40B4-BE49-F238E27FC236}">
              <a16:creationId xmlns:a16="http://schemas.microsoft.com/office/drawing/2014/main" id="{5E138890-CC2B-5B63-ABA2-D6FF95EDA0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23735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1245</xdr:row>
      <xdr:rowOff>61913</xdr:rowOff>
    </xdr:from>
    <xdr:to>
      <xdr:col>0</xdr:col>
      <xdr:colOff>809625</xdr:colOff>
      <xdr:row>1245</xdr:row>
      <xdr:rowOff>1204913</xdr:rowOff>
    </xdr:to>
    <xdr:pic>
      <xdr:nvPicPr>
        <xdr:cNvPr id="1231" name="Immagine 1230">
          <a:extLst>
            <a:ext uri="{FF2B5EF4-FFF2-40B4-BE49-F238E27FC236}">
              <a16:creationId xmlns:a16="http://schemas.microsoft.com/office/drawing/2014/main" id="{CCF858C5-1695-664E-B7C1-12964D280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250025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1286</xdr:row>
      <xdr:rowOff>61913</xdr:rowOff>
    </xdr:from>
    <xdr:to>
      <xdr:col>0</xdr:col>
      <xdr:colOff>809625</xdr:colOff>
      <xdr:row>1286</xdr:row>
      <xdr:rowOff>1204913</xdr:rowOff>
    </xdr:to>
    <xdr:pic>
      <xdr:nvPicPr>
        <xdr:cNvPr id="1233" name="Immagine 1232">
          <a:extLst>
            <a:ext uri="{FF2B5EF4-FFF2-40B4-BE49-F238E27FC236}">
              <a16:creationId xmlns:a16="http://schemas.microsoft.com/office/drawing/2014/main" id="{15638514-044B-35AF-33C4-DDCDD2A8E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668077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1287</xdr:row>
      <xdr:rowOff>61913</xdr:rowOff>
    </xdr:from>
    <xdr:to>
      <xdr:col>0</xdr:col>
      <xdr:colOff>809625</xdr:colOff>
      <xdr:row>1287</xdr:row>
      <xdr:rowOff>1204913</xdr:rowOff>
    </xdr:to>
    <xdr:pic>
      <xdr:nvPicPr>
        <xdr:cNvPr id="1235" name="Immagine 1234">
          <a:extLst>
            <a:ext uri="{FF2B5EF4-FFF2-40B4-BE49-F238E27FC236}">
              <a16:creationId xmlns:a16="http://schemas.microsoft.com/office/drawing/2014/main" id="{61EB6409-0A2D-9F69-2FFA-EBAE19461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680745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1293</xdr:row>
      <xdr:rowOff>61913</xdr:rowOff>
    </xdr:from>
    <xdr:to>
      <xdr:col>0</xdr:col>
      <xdr:colOff>809625</xdr:colOff>
      <xdr:row>1293</xdr:row>
      <xdr:rowOff>1204913</xdr:rowOff>
    </xdr:to>
    <xdr:pic>
      <xdr:nvPicPr>
        <xdr:cNvPr id="1237" name="Immagine 1236">
          <a:extLst>
            <a:ext uri="{FF2B5EF4-FFF2-40B4-BE49-F238E27FC236}">
              <a16:creationId xmlns:a16="http://schemas.microsoft.com/office/drawing/2014/main" id="{8B2BE47F-18A9-32A1-B14B-6DACCA87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693413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1294</xdr:row>
      <xdr:rowOff>61913</xdr:rowOff>
    </xdr:from>
    <xdr:to>
      <xdr:col>0</xdr:col>
      <xdr:colOff>809625</xdr:colOff>
      <xdr:row>1294</xdr:row>
      <xdr:rowOff>1204913</xdr:rowOff>
    </xdr:to>
    <xdr:pic>
      <xdr:nvPicPr>
        <xdr:cNvPr id="1239" name="Immagine 1238">
          <a:extLst>
            <a:ext uri="{FF2B5EF4-FFF2-40B4-BE49-F238E27FC236}">
              <a16:creationId xmlns:a16="http://schemas.microsoft.com/office/drawing/2014/main" id="{34BDE1B9-9344-A569-3F9B-FBCC7F6C5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7060821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1297</xdr:row>
      <xdr:rowOff>61913</xdr:rowOff>
    </xdr:from>
    <xdr:to>
      <xdr:col>0</xdr:col>
      <xdr:colOff>809625</xdr:colOff>
      <xdr:row>1297</xdr:row>
      <xdr:rowOff>1204913</xdr:rowOff>
    </xdr:to>
    <xdr:pic>
      <xdr:nvPicPr>
        <xdr:cNvPr id="1241" name="Immagine 1240">
          <a:extLst>
            <a:ext uri="{FF2B5EF4-FFF2-40B4-BE49-F238E27FC236}">
              <a16:creationId xmlns:a16="http://schemas.microsoft.com/office/drawing/2014/main" id="{338C3EF6-7AF3-18D3-F464-66B0CC832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7187503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1298</xdr:row>
      <xdr:rowOff>61913</xdr:rowOff>
    </xdr:from>
    <xdr:to>
      <xdr:col>0</xdr:col>
      <xdr:colOff>809625</xdr:colOff>
      <xdr:row>1298</xdr:row>
      <xdr:rowOff>1204913</xdr:rowOff>
    </xdr:to>
    <xdr:pic>
      <xdr:nvPicPr>
        <xdr:cNvPr id="1243" name="Immagine 1242">
          <a:extLst>
            <a:ext uri="{FF2B5EF4-FFF2-40B4-BE49-F238E27FC236}">
              <a16:creationId xmlns:a16="http://schemas.microsoft.com/office/drawing/2014/main" id="{C3AAB446-74C0-E6F0-C4A6-96F7E291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73141863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1299</xdr:row>
      <xdr:rowOff>61913</xdr:rowOff>
    </xdr:from>
    <xdr:to>
      <xdr:col>0</xdr:col>
      <xdr:colOff>809625</xdr:colOff>
      <xdr:row>1299</xdr:row>
      <xdr:rowOff>1204913</xdr:rowOff>
    </xdr:to>
    <xdr:pic>
      <xdr:nvPicPr>
        <xdr:cNvPr id="1245" name="Immagine 1244">
          <a:extLst>
            <a:ext uri="{FF2B5EF4-FFF2-40B4-BE49-F238E27FC236}">
              <a16:creationId xmlns:a16="http://schemas.microsoft.com/office/drawing/2014/main" id="{5448F7BD-97DF-697E-D331-3D14469D4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74408688"/>
          <a:ext cx="762000" cy="1143000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1300</xdr:row>
      <xdr:rowOff>61913</xdr:rowOff>
    </xdr:from>
    <xdr:to>
      <xdr:col>0</xdr:col>
      <xdr:colOff>809625</xdr:colOff>
      <xdr:row>1300</xdr:row>
      <xdr:rowOff>1204913</xdr:rowOff>
    </xdr:to>
    <xdr:pic>
      <xdr:nvPicPr>
        <xdr:cNvPr id="1247" name="Immagine 1246">
          <a:extLst>
            <a:ext uri="{FF2B5EF4-FFF2-40B4-BE49-F238E27FC236}">
              <a16:creationId xmlns:a16="http://schemas.microsoft.com/office/drawing/2014/main" id="{97C66DAA-0FFF-8C85-1E81-CF692D7CD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30450" y="1175675513"/>
          <a:ext cx="76200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D4A08-CBF3-47CE-B91B-0EAE5BEA70EA}">
  <dimension ref="A1:S1303"/>
  <sheetViews>
    <sheetView tabSelected="1" workbookViewId="0">
      <pane ySplit="14" topLeftCell="A19" activePane="bottomLeft" state="frozen"/>
      <selection pane="bottomLeft" activeCell="B1" sqref="B1"/>
    </sheetView>
  </sheetViews>
  <sheetFormatPr defaultColWidth="8.86328125" defaultRowHeight="99.95" customHeight="1" x14ac:dyDescent="0.45"/>
  <cols>
    <col min="1" max="1" width="32.3984375" customWidth="1"/>
    <col min="2" max="2" width="8.3984375" bestFit="1" customWidth="1"/>
    <col min="3" max="3" width="11.73046875" bestFit="1" customWidth="1"/>
    <col min="4" max="4" width="10.3984375" bestFit="1" customWidth="1"/>
    <col min="5" max="5" width="18" customWidth="1"/>
    <col min="6" max="6" width="21.86328125" bestFit="1" customWidth="1"/>
    <col min="7" max="7" width="5.265625" bestFit="1" customWidth="1"/>
    <col min="8" max="8" width="14.1328125" bestFit="1" customWidth="1"/>
    <col min="9" max="9" width="12" bestFit="1" customWidth="1"/>
    <col min="10" max="10" width="15" customWidth="1"/>
    <col min="11" max="11" width="5" bestFit="1" customWidth="1"/>
    <col min="12" max="12" width="8.265625" customWidth="1"/>
    <col min="13" max="13" width="10.1328125" bestFit="1" customWidth="1"/>
    <col min="14" max="17" width="19" style="6" customWidth="1"/>
    <col min="18" max="19" width="19" style="12" customWidth="1"/>
  </cols>
  <sheetData>
    <row r="1" spans="1:19" ht="15.75" x14ac:dyDescent="0.45">
      <c r="A1" s="2" t="s">
        <v>0</v>
      </c>
    </row>
    <row r="2" spans="1:19" ht="15.75" x14ac:dyDescent="0.45">
      <c r="A2" s="3" t="s">
        <v>1</v>
      </c>
    </row>
    <row r="3" spans="1:19" ht="15.75" x14ac:dyDescent="0.45">
      <c r="A3" s="3" t="s">
        <v>2</v>
      </c>
    </row>
    <row r="4" spans="1:19" ht="15.75" x14ac:dyDescent="0.45">
      <c r="A4" s="3" t="s">
        <v>3</v>
      </c>
    </row>
    <row r="5" spans="1:19" ht="15.75" x14ac:dyDescent="0.45">
      <c r="A5" s="3" t="s">
        <v>4</v>
      </c>
    </row>
    <row r="6" spans="1:19" ht="15.75" x14ac:dyDescent="0.45">
      <c r="A6" s="3" t="s">
        <v>5</v>
      </c>
    </row>
    <row r="7" spans="1:19" ht="15.75" x14ac:dyDescent="0.45">
      <c r="A7" s="3" t="s">
        <v>6</v>
      </c>
    </row>
    <row r="8" spans="1:19" ht="15.75" x14ac:dyDescent="0.45">
      <c r="A8" s="3" t="s">
        <v>7</v>
      </c>
    </row>
    <row r="9" spans="1:19" ht="15.75" x14ac:dyDescent="0.45">
      <c r="A9" s="3" t="s">
        <v>8</v>
      </c>
    </row>
    <row r="10" spans="1:19" ht="15.75" x14ac:dyDescent="0.45">
      <c r="A10" s="3" t="s">
        <v>9</v>
      </c>
    </row>
    <row r="11" spans="1:19" ht="15.75" x14ac:dyDescent="0.45">
      <c r="A11" s="3" t="s">
        <v>10</v>
      </c>
    </row>
    <row r="12" spans="1:19" ht="15.75" x14ac:dyDescent="0.45">
      <c r="A12" s="3" t="s">
        <v>11</v>
      </c>
    </row>
    <row r="13" spans="1:19" ht="14.25" x14ac:dyDescent="0.45"/>
    <row r="14" spans="1:19" s="11" customFormat="1" ht="30" customHeight="1" x14ac:dyDescent="0.5">
      <c r="A14" s="9" t="s">
        <v>12</v>
      </c>
      <c r="B14" s="9" t="s">
        <v>13</v>
      </c>
      <c r="C14" s="9" t="s">
        <v>14</v>
      </c>
      <c r="D14" s="9" t="s">
        <v>15</v>
      </c>
      <c r="E14" s="9" t="s">
        <v>16</v>
      </c>
      <c r="F14" s="9" t="s">
        <v>17</v>
      </c>
      <c r="G14" s="9" t="s">
        <v>18</v>
      </c>
      <c r="H14" s="9" t="s">
        <v>19</v>
      </c>
      <c r="I14" s="9" t="s">
        <v>20</v>
      </c>
      <c r="J14" s="9" t="s">
        <v>21</v>
      </c>
      <c r="K14" s="9" t="s">
        <v>22</v>
      </c>
      <c r="L14" s="9" t="s">
        <v>23</v>
      </c>
      <c r="M14" s="9" t="s">
        <v>24</v>
      </c>
      <c r="N14" s="10" t="s">
        <v>25</v>
      </c>
      <c r="O14" s="10" t="s">
        <v>26</v>
      </c>
      <c r="P14" s="10" t="s">
        <v>27</v>
      </c>
      <c r="Q14" s="10" t="s">
        <v>28</v>
      </c>
      <c r="R14" s="14" t="s">
        <v>29</v>
      </c>
      <c r="S14" s="14" t="s">
        <v>30</v>
      </c>
    </row>
    <row r="15" spans="1:19" ht="99.95" customHeight="1" x14ac:dyDescent="0.45">
      <c r="A15" s="5"/>
      <c r="B15" s="5" t="s">
        <v>31</v>
      </c>
      <c r="C15" s="5" t="s">
        <v>32</v>
      </c>
      <c r="D15" s="5" t="s">
        <v>33</v>
      </c>
      <c r="E15" s="5" t="s">
        <v>34</v>
      </c>
      <c r="F15" s="5" t="s">
        <v>35</v>
      </c>
      <c r="G15" s="5" t="s">
        <v>36</v>
      </c>
      <c r="H15" s="5" t="s">
        <v>37</v>
      </c>
      <c r="I15" s="5" t="s">
        <v>38</v>
      </c>
      <c r="J15" s="5" t="s">
        <v>39</v>
      </c>
      <c r="K15" s="5" t="s">
        <v>40</v>
      </c>
      <c r="L15" s="5">
        <v>1</v>
      </c>
      <c r="M15" s="5" t="s">
        <v>41</v>
      </c>
      <c r="N15" s="8">
        <v>216</v>
      </c>
      <c r="O15" s="8">
        <f t="shared" ref="O15:O78" si="0">SUM(N15*L15)</f>
        <v>216</v>
      </c>
      <c r="P15" s="8">
        <f t="shared" ref="P15:P78" si="1">SUM(N15*(1-72%))</f>
        <v>60.480000000000004</v>
      </c>
      <c r="Q15" s="8">
        <f t="shared" ref="Q15:Q78" si="2">SUM(P15*L15)</f>
        <v>60.480000000000004</v>
      </c>
      <c r="R15" s="13">
        <f>SUM(P15/1.13)</f>
        <v>53.522123893805315</v>
      </c>
      <c r="S15" s="13">
        <f t="shared" ref="S15:S78" si="3">SUM(R15*L15)</f>
        <v>53.522123893805315</v>
      </c>
    </row>
    <row r="16" spans="1:19" ht="99.95" customHeight="1" x14ac:dyDescent="0.45">
      <c r="A16" s="5"/>
      <c r="B16" s="5" t="s">
        <v>31</v>
      </c>
      <c r="C16" s="5" t="s">
        <v>32</v>
      </c>
      <c r="D16" s="5" t="s">
        <v>33</v>
      </c>
      <c r="E16" s="5" t="s">
        <v>42</v>
      </c>
      <c r="F16" s="5" t="s">
        <v>35</v>
      </c>
      <c r="G16" s="5" t="s">
        <v>36</v>
      </c>
      <c r="H16" s="5" t="s">
        <v>43</v>
      </c>
      <c r="I16" s="5" t="s">
        <v>44</v>
      </c>
      <c r="J16" s="5" t="s">
        <v>45</v>
      </c>
      <c r="K16" s="5" t="s">
        <v>40</v>
      </c>
      <c r="L16" s="5">
        <v>1</v>
      </c>
      <c r="M16" s="5" t="s">
        <v>46</v>
      </c>
      <c r="N16" s="8">
        <v>234</v>
      </c>
      <c r="O16" s="8">
        <f t="shared" si="0"/>
        <v>234</v>
      </c>
      <c r="P16" s="8">
        <f t="shared" si="1"/>
        <v>65.52000000000001</v>
      </c>
      <c r="Q16" s="8">
        <f t="shared" si="2"/>
        <v>65.52000000000001</v>
      </c>
      <c r="R16" s="13">
        <f t="shared" ref="R16:R79" si="4">SUM(P16/1.13)</f>
        <v>57.98230088495577</v>
      </c>
      <c r="S16" s="13">
        <f t="shared" si="3"/>
        <v>57.98230088495577</v>
      </c>
    </row>
    <row r="17" spans="1:19" ht="99.95" customHeight="1" x14ac:dyDescent="0.45">
      <c r="A17" s="5"/>
      <c r="B17" s="5" t="s">
        <v>31</v>
      </c>
      <c r="C17" s="5" t="s">
        <v>32</v>
      </c>
      <c r="D17" s="5" t="s">
        <v>33</v>
      </c>
      <c r="E17" s="5" t="s">
        <v>47</v>
      </c>
      <c r="F17" s="5" t="s">
        <v>35</v>
      </c>
      <c r="G17" s="5" t="s">
        <v>36</v>
      </c>
      <c r="H17" s="5" t="s">
        <v>48</v>
      </c>
      <c r="I17" s="5" t="s">
        <v>49</v>
      </c>
      <c r="J17" s="5" t="s">
        <v>50</v>
      </c>
      <c r="K17" s="5" t="s">
        <v>40</v>
      </c>
      <c r="L17" s="5">
        <v>1</v>
      </c>
      <c r="M17" s="5" t="s">
        <v>41</v>
      </c>
      <c r="N17" s="8">
        <v>180</v>
      </c>
      <c r="O17" s="8">
        <f t="shared" si="0"/>
        <v>180</v>
      </c>
      <c r="P17" s="8">
        <f t="shared" si="1"/>
        <v>50.400000000000006</v>
      </c>
      <c r="Q17" s="8">
        <f t="shared" si="2"/>
        <v>50.400000000000006</v>
      </c>
      <c r="R17" s="13">
        <f t="shared" si="4"/>
        <v>44.601769911504434</v>
      </c>
      <c r="S17" s="13">
        <f t="shared" si="3"/>
        <v>44.601769911504434</v>
      </c>
    </row>
    <row r="18" spans="1:19" ht="99.95" customHeight="1" x14ac:dyDescent="0.45">
      <c r="A18" s="5"/>
      <c r="B18" s="5" t="s">
        <v>31</v>
      </c>
      <c r="C18" s="5" t="s">
        <v>32</v>
      </c>
      <c r="D18" s="5" t="s">
        <v>33</v>
      </c>
      <c r="E18" s="5" t="s">
        <v>51</v>
      </c>
      <c r="F18" s="5" t="s">
        <v>35</v>
      </c>
      <c r="G18" s="5" t="s">
        <v>36</v>
      </c>
      <c r="H18" s="5" t="s">
        <v>52</v>
      </c>
      <c r="I18" s="5" t="s">
        <v>53</v>
      </c>
      <c r="J18" s="5" t="s">
        <v>54</v>
      </c>
      <c r="K18" s="5" t="s">
        <v>40</v>
      </c>
      <c r="L18" s="5">
        <v>1</v>
      </c>
      <c r="M18" s="5" t="s">
        <v>41</v>
      </c>
      <c r="N18" s="8">
        <v>180</v>
      </c>
      <c r="O18" s="8">
        <f t="shared" si="0"/>
        <v>180</v>
      </c>
      <c r="P18" s="8">
        <f t="shared" si="1"/>
        <v>50.400000000000006</v>
      </c>
      <c r="Q18" s="8">
        <f t="shared" si="2"/>
        <v>50.400000000000006</v>
      </c>
      <c r="R18" s="13">
        <f t="shared" si="4"/>
        <v>44.601769911504434</v>
      </c>
      <c r="S18" s="13">
        <f t="shared" si="3"/>
        <v>44.601769911504434</v>
      </c>
    </row>
    <row r="19" spans="1:19" ht="99.95" customHeight="1" x14ac:dyDescent="0.45">
      <c r="A19" s="5"/>
      <c r="B19" s="5" t="s">
        <v>31</v>
      </c>
      <c r="C19" s="5" t="s">
        <v>32</v>
      </c>
      <c r="D19" s="5" t="s">
        <v>33</v>
      </c>
      <c r="E19" s="5" t="s">
        <v>42</v>
      </c>
      <c r="F19" s="5" t="s">
        <v>35</v>
      </c>
      <c r="G19" s="5" t="s">
        <v>36</v>
      </c>
      <c r="H19" s="5" t="s">
        <v>55</v>
      </c>
      <c r="I19" s="5" t="s">
        <v>56</v>
      </c>
      <c r="J19" s="5" t="s">
        <v>57</v>
      </c>
      <c r="K19" s="5" t="s">
        <v>40</v>
      </c>
      <c r="L19" s="5">
        <v>1</v>
      </c>
      <c r="M19" s="5" t="s">
        <v>46</v>
      </c>
      <c r="N19" s="8">
        <v>228</v>
      </c>
      <c r="O19" s="8">
        <f t="shared" si="0"/>
        <v>228</v>
      </c>
      <c r="P19" s="8">
        <f t="shared" si="1"/>
        <v>63.84</v>
      </c>
      <c r="Q19" s="8">
        <f t="shared" si="2"/>
        <v>63.84</v>
      </c>
      <c r="R19" s="13">
        <f t="shared" si="4"/>
        <v>56.495575221238944</v>
      </c>
      <c r="S19" s="13">
        <f t="shared" si="3"/>
        <v>56.495575221238944</v>
      </c>
    </row>
    <row r="20" spans="1:19" ht="99.95" customHeight="1" x14ac:dyDescent="0.45">
      <c r="A20" s="5"/>
      <c r="B20" s="5" t="s">
        <v>31</v>
      </c>
      <c r="C20" s="5" t="s">
        <v>32</v>
      </c>
      <c r="D20" s="5" t="s">
        <v>33</v>
      </c>
      <c r="E20" s="5" t="s">
        <v>42</v>
      </c>
      <c r="F20" s="5" t="s">
        <v>35</v>
      </c>
      <c r="G20" s="5" t="s">
        <v>36</v>
      </c>
      <c r="H20" s="5" t="s">
        <v>58</v>
      </c>
      <c r="I20" s="5" t="s">
        <v>59</v>
      </c>
      <c r="J20" s="5" t="s">
        <v>45</v>
      </c>
      <c r="K20" s="5" t="s">
        <v>40</v>
      </c>
      <c r="L20" s="5">
        <v>1</v>
      </c>
      <c r="M20" s="5" t="s">
        <v>46</v>
      </c>
      <c r="N20" s="8">
        <v>228</v>
      </c>
      <c r="O20" s="8">
        <f t="shared" si="0"/>
        <v>228</v>
      </c>
      <c r="P20" s="8">
        <f t="shared" si="1"/>
        <v>63.84</v>
      </c>
      <c r="Q20" s="8">
        <f t="shared" si="2"/>
        <v>63.84</v>
      </c>
      <c r="R20" s="13">
        <f t="shared" si="4"/>
        <v>56.495575221238944</v>
      </c>
      <c r="S20" s="13">
        <f t="shared" si="3"/>
        <v>56.495575221238944</v>
      </c>
    </row>
    <row r="21" spans="1:19" ht="99.95" customHeight="1" x14ac:dyDescent="0.45">
      <c r="A21" s="5"/>
      <c r="B21" s="5" t="s">
        <v>31</v>
      </c>
      <c r="C21" s="5" t="s">
        <v>32</v>
      </c>
      <c r="D21" s="5" t="s">
        <v>33</v>
      </c>
      <c r="E21" s="5" t="s">
        <v>42</v>
      </c>
      <c r="F21" s="5" t="s">
        <v>35</v>
      </c>
      <c r="G21" s="5" t="s">
        <v>36</v>
      </c>
      <c r="H21" s="5" t="s">
        <v>58</v>
      </c>
      <c r="I21" s="5" t="s">
        <v>59</v>
      </c>
      <c r="J21" s="5" t="s">
        <v>60</v>
      </c>
      <c r="K21" s="5" t="s">
        <v>40</v>
      </c>
      <c r="L21" s="5">
        <v>1</v>
      </c>
      <c r="M21" s="5" t="s">
        <v>46</v>
      </c>
      <c r="N21" s="8">
        <v>228</v>
      </c>
      <c r="O21" s="8">
        <f t="shared" si="0"/>
        <v>228</v>
      </c>
      <c r="P21" s="8">
        <f t="shared" si="1"/>
        <v>63.84</v>
      </c>
      <c r="Q21" s="8">
        <f t="shared" si="2"/>
        <v>63.84</v>
      </c>
      <c r="R21" s="13">
        <f t="shared" si="4"/>
        <v>56.495575221238944</v>
      </c>
      <c r="S21" s="13">
        <f t="shared" si="3"/>
        <v>56.495575221238944</v>
      </c>
    </row>
    <row r="22" spans="1:19" ht="99.95" customHeight="1" x14ac:dyDescent="0.45">
      <c r="A22" s="5"/>
      <c r="B22" s="5" t="s">
        <v>31</v>
      </c>
      <c r="C22" s="5" t="s">
        <v>32</v>
      </c>
      <c r="D22" s="5" t="s">
        <v>33</v>
      </c>
      <c r="E22" s="5" t="s">
        <v>61</v>
      </c>
      <c r="F22" s="5" t="s">
        <v>35</v>
      </c>
      <c r="G22" s="5" t="s">
        <v>36</v>
      </c>
      <c r="H22" s="5" t="s">
        <v>62</v>
      </c>
      <c r="I22" s="5" t="s">
        <v>63</v>
      </c>
      <c r="J22" s="5" t="s">
        <v>64</v>
      </c>
      <c r="K22" s="5" t="s">
        <v>40</v>
      </c>
      <c r="L22" s="5">
        <v>1</v>
      </c>
      <c r="M22" s="5" t="s">
        <v>46</v>
      </c>
      <c r="N22" s="8">
        <v>180</v>
      </c>
      <c r="O22" s="8">
        <f t="shared" si="0"/>
        <v>180</v>
      </c>
      <c r="P22" s="8">
        <f t="shared" si="1"/>
        <v>50.400000000000006</v>
      </c>
      <c r="Q22" s="8">
        <f t="shared" si="2"/>
        <v>50.400000000000006</v>
      </c>
      <c r="R22" s="13">
        <f t="shared" si="4"/>
        <v>44.601769911504434</v>
      </c>
      <c r="S22" s="13">
        <f t="shared" si="3"/>
        <v>44.601769911504434</v>
      </c>
    </row>
    <row r="23" spans="1:19" ht="99.95" customHeight="1" x14ac:dyDescent="0.45">
      <c r="A23" s="5"/>
      <c r="B23" s="5" t="s">
        <v>31</v>
      </c>
      <c r="C23" s="5" t="s">
        <v>32</v>
      </c>
      <c r="D23" s="5" t="s">
        <v>33</v>
      </c>
      <c r="E23" s="5" t="s">
        <v>65</v>
      </c>
      <c r="F23" s="5" t="s">
        <v>35</v>
      </c>
      <c r="G23" s="5" t="s">
        <v>36</v>
      </c>
      <c r="H23" s="5" t="s">
        <v>66</v>
      </c>
      <c r="I23" s="5" t="s">
        <v>67</v>
      </c>
      <c r="J23" s="5" t="s">
        <v>39</v>
      </c>
      <c r="K23" s="5" t="s">
        <v>40</v>
      </c>
      <c r="L23" s="5">
        <v>2</v>
      </c>
      <c r="M23" s="5" t="s">
        <v>41</v>
      </c>
      <c r="N23" s="8">
        <v>108</v>
      </c>
      <c r="O23" s="8">
        <f t="shared" si="0"/>
        <v>216</v>
      </c>
      <c r="P23" s="8">
        <f t="shared" si="1"/>
        <v>30.240000000000002</v>
      </c>
      <c r="Q23" s="8">
        <f t="shared" si="2"/>
        <v>60.480000000000004</v>
      </c>
      <c r="R23" s="13">
        <f t="shared" si="4"/>
        <v>26.761061946902657</v>
      </c>
      <c r="S23" s="13">
        <f t="shared" si="3"/>
        <v>53.522123893805315</v>
      </c>
    </row>
    <row r="24" spans="1:19" ht="99.95" customHeight="1" x14ac:dyDescent="0.45">
      <c r="A24" s="5"/>
      <c r="B24" s="5" t="s">
        <v>31</v>
      </c>
      <c r="C24" s="5" t="s">
        <v>32</v>
      </c>
      <c r="D24" s="5" t="s">
        <v>33</v>
      </c>
      <c r="E24" s="5" t="s">
        <v>65</v>
      </c>
      <c r="F24" s="5" t="s">
        <v>35</v>
      </c>
      <c r="G24" s="5" t="s">
        <v>36</v>
      </c>
      <c r="H24" s="5" t="s">
        <v>66</v>
      </c>
      <c r="I24" s="5" t="s">
        <v>67</v>
      </c>
      <c r="J24" s="5" t="s">
        <v>68</v>
      </c>
      <c r="K24" s="5" t="s">
        <v>40</v>
      </c>
      <c r="L24" s="5">
        <v>1</v>
      </c>
      <c r="M24" s="5" t="s">
        <v>41</v>
      </c>
      <c r="N24" s="8">
        <v>108</v>
      </c>
      <c r="O24" s="8">
        <f t="shared" si="0"/>
        <v>108</v>
      </c>
      <c r="P24" s="8">
        <f t="shared" si="1"/>
        <v>30.240000000000002</v>
      </c>
      <c r="Q24" s="8">
        <f t="shared" si="2"/>
        <v>30.240000000000002</v>
      </c>
      <c r="R24" s="13">
        <f t="shared" si="4"/>
        <v>26.761061946902657</v>
      </c>
      <c r="S24" s="13">
        <f t="shared" si="3"/>
        <v>26.761061946902657</v>
      </c>
    </row>
    <row r="25" spans="1:19" ht="99.95" customHeight="1" x14ac:dyDescent="0.45">
      <c r="A25" s="5"/>
      <c r="B25" s="5" t="s">
        <v>31</v>
      </c>
      <c r="C25" s="5" t="s">
        <v>32</v>
      </c>
      <c r="D25" s="5" t="s">
        <v>33</v>
      </c>
      <c r="E25" s="5" t="s">
        <v>65</v>
      </c>
      <c r="F25" s="5" t="s">
        <v>35</v>
      </c>
      <c r="G25" s="5" t="s">
        <v>36</v>
      </c>
      <c r="H25" s="5" t="s">
        <v>66</v>
      </c>
      <c r="I25" s="5" t="s">
        <v>67</v>
      </c>
      <c r="J25" s="5" t="s">
        <v>69</v>
      </c>
      <c r="K25" s="5" t="s">
        <v>40</v>
      </c>
      <c r="L25" s="5">
        <v>1</v>
      </c>
      <c r="M25" s="5" t="s">
        <v>41</v>
      </c>
      <c r="N25" s="8">
        <v>108</v>
      </c>
      <c r="O25" s="8">
        <f t="shared" si="0"/>
        <v>108</v>
      </c>
      <c r="P25" s="8">
        <f t="shared" si="1"/>
        <v>30.240000000000002</v>
      </c>
      <c r="Q25" s="8">
        <f t="shared" si="2"/>
        <v>30.240000000000002</v>
      </c>
      <c r="R25" s="13">
        <f t="shared" si="4"/>
        <v>26.761061946902657</v>
      </c>
      <c r="S25" s="13">
        <f t="shared" si="3"/>
        <v>26.761061946902657</v>
      </c>
    </row>
    <row r="26" spans="1:19" ht="99.95" customHeight="1" x14ac:dyDescent="0.45">
      <c r="A26" s="5"/>
      <c r="B26" s="5" t="s">
        <v>31</v>
      </c>
      <c r="C26" s="5" t="s">
        <v>32</v>
      </c>
      <c r="D26" s="5" t="s">
        <v>33</v>
      </c>
      <c r="E26" s="5" t="s">
        <v>34</v>
      </c>
      <c r="F26" s="5" t="s">
        <v>35</v>
      </c>
      <c r="G26" s="5" t="s">
        <v>36</v>
      </c>
      <c r="H26" s="5" t="s">
        <v>70</v>
      </c>
      <c r="I26" s="5" t="s">
        <v>71</v>
      </c>
      <c r="J26" s="5" t="s">
        <v>72</v>
      </c>
      <c r="K26" s="5" t="s">
        <v>40</v>
      </c>
      <c r="L26" s="5">
        <v>1</v>
      </c>
      <c r="M26" s="5" t="s">
        <v>41</v>
      </c>
      <c r="N26" s="8">
        <v>156</v>
      </c>
      <c r="O26" s="8">
        <f t="shared" si="0"/>
        <v>156</v>
      </c>
      <c r="P26" s="8">
        <f t="shared" si="1"/>
        <v>43.680000000000007</v>
      </c>
      <c r="Q26" s="8">
        <f t="shared" si="2"/>
        <v>43.680000000000007</v>
      </c>
      <c r="R26" s="13">
        <f t="shared" si="4"/>
        <v>38.654867256637175</v>
      </c>
      <c r="S26" s="13">
        <f t="shared" si="3"/>
        <v>38.654867256637175</v>
      </c>
    </row>
    <row r="27" spans="1:19" ht="99.95" customHeight="1" x14ac:dyDescent="0.45">
      <c r="A27" s="5"/>
      <c r="B27" s="5" t="s">
        <v>31</v>
      </c>
      <c r="C27" s="5" t="s">
        <v>32</v>
      </c>
      <c r="D27" s="5" t="s">
        <v>33</v>
      </c>
      <c r="E27" s="5" t="s">
        <v>34</v>
      </c>
      <c r="F27" s="5" t="s">
        <v>35</v>
      </c>
      <c r="G27" s="5" t="s">
        <v>36</v>
      </c>
      <c r="H27" s="5" t="s">
        <v>73</v>
      </c>
      <c r="I27" s="5" t="s">
        <v>74</v>
      </c>
      <c r="J27" s="5" t="s">
        <v>68</v>
      </c>
      <c r="K27" s="5" t="s">
        <v>40</v>
      </c>
      <c r="L27" s="5">
        <v>3</v>
      </c>
      <c r="M27" s="5" t="s">
        <v>41</v>
      </c>
      <c r="N27" s="8">
        <v>156</v>
      </c>
      <c r="O27" s="8">
        <f t="shared" si="0"/>
        <v>468</v>
      </c>
      <c r="P27" s="8">
        <f t="shared" si="1"/>
        <v>43.680000000000007</v>
      </c>
      <c r="Q27" s="8">
        <f t="shared" si="2"/>
        <v>131.04000000000002</v>
      </c>
      <c r="R27" s="13">
        <f t="shared" si="4"/>
        <v>38.654867256637175</v>
      </c>
      <c r="S27" s="13">
        <f t="shared" si="3"/>
        <v>115.96460176991152</v>
      </c>
    </row>
    <row r="28" spans="1:19" ht="99.95" customHeight="1" x14ac:dyDescent="0.45">
      <c r="A28" s="5"/>
      <c r="B28" s="5" t="s">
        <v>31</v>
      </c>
      <c r="C28" s="5" t="s">
        <v>32</v>
      </c>
      <c r="D28" s="5" t="s">
        <v>33</v>
      </c>
      <c r="E28" s="5" t="s">
        <v>34</v>
      </c>
      <c r="F28" s="5" t="s">
        <v>35</v>
      </c>
      <c r="G28" s="5" t="s">
        <v>36</v>
      </c>
      <c r="H28" s="5" t="s">
        <v>73</v>
      </c>
      <c r="I28" s="5" t="s">
        <v>74</v>
      </c>
      <c r="J28" s="5" t="s">
        <v>75</v>
      </c>
      <c r="K28" s="5" t="s">
        <v>40</v>
      </c>
      <c r="L28" s="5">
        <v>3</v>
      </c>
      <c r="M28" s="5" t="s">
        <v>41</v>
      </c>
      <c r="N28" s="8">
        <v>156</v>
      </c>
      <c r="O28" s="8">
        <f t="shared" si="0"/>
        <v>468</v>
      </c>
      <c r="P28" s="8">
        <f t="shared" si="1"/>
        <v>43.680000000000007</v>
      </c>
      <c r="Q28" s="8">
        <f t="shared" si="2"/>
        <v>131.04000000000002</v>
      </c>
      <c r="R28" s="13">
        <f t="shared" si="4"/>
        <v>38.654867256637175</v>
      </c>
      <c r="S28" s="13">
        <f t="shared" si="3"/>
        <v>115.96460176991152</v>
      </c>
    </row>
    <row r="29" spans="1:19" ht="99.95" customHeight="1" x14ac:dyDescent="0.45">
      <c r="A29" s="5"/>
      <c r="B29" s="5" t="s">
        <v>31</v>
      </c>
      <c r="C29" s="5" t="s">
        <v>32</v>
      </c>
      <c r="D29" s="5" t="s">
        <v>33</v>
      </c>
      <c r="E29" s="5" t="s">
        <v>34</v>
      </c>
      <c r="F29" s="5" t="s">
        <v>35</v>
      </c>
      <c r="G29" s="5" t="s">
        <v>36</v>
      </c>
      <c r="H29" s="5" t="s">
        <v>73</v>
      </c>
      <c r="I29" s="5" t="s">
        <v>74</v>
      </c>
      <c r="J29" s="5" t="s">
        <v>76</v>
      </c>
      <c r="K29" s="5" t="s">
        <v>40</v>
      </c>
      <c r="L29" s="5">
        <v>2</v>
      </c>
      <c r="M29" s="5" t="s">
        <v>41</v>
      </c>
      <c r="N29" s="8">
        <v>156</v>
      </c>
      <c r="O29" s="8">
        <f t="shared" si="0"/>
        <v>312</v>
      </c>
      <c r="P29" s="8">
        <f t="shared" si="1"/>
        <v>43.680000000000007</v>
      </c>
      <c r="Q29" s="8">
        <f t="shared" si="2"/>
        <v>87.360000000000014</v>
      </c>
      <c r="R29" s="13">
        <f t="shared" si="4"/>
        <v>38.654867256637175</v>
      </c>
      <c r="S29" s="13">
        <f t="shared" si="3"/>
        <v>77.30973451327435</v>
      </c>
    </row>
    <row r="30" spans="1:19" ht="99.95" customHeight="1" x14ac:dyDescent="0.45">
      <c r="A30" s="5"/>
      <c r="B30" s="5" t="s">
        <v>31</v>
      </c>
      <c r="C30" s="5" t="s">
        <v>32</v>
      </c>
      <c r="D30" s="5" t="s">
        <v>33</v>
      </c>
      <c r="E30" s="5" t="s">
        <v>34</v>
      </c>
      <c r="F30" s="5" t="s">
        <v>35</v>
      </c>
      <c r="G30" s="5" t="s">
        <v>36</v>
      </c>
      <c r="H30" s="5" t="s">
        <v>73</v>
      </c>
      <c r="I30" s="5" t="s">
        <v>74</v>
      </c>
      <c r="J30" s="5" t="s">
        <v>77</v>
      </c>
      <c r="K30" s="5" t="s">
        <v>40</v>
      </c>
      <c r="L30" s="5">
        <v>1</v>
      </c>
      <c r="M30" s="5" t="s">
        <v>41</v>
      </c>
      <c r="N30" s="8">
        <v>156</v>
      </c>
      <c r="O30" s="8">
        <f t="shared" si="0"/>
        <v>156</v>
      </c>
      <c r="P30" s="8">
        <f t="shared" si="1"/>
        <v>43.680000000000007</v>
      </c>
      <c r="Q30" s="8">
        <f t="shared" si="2"/>
        <v>43.680000000000007</v>
      </c>
      <c r="R30" s="13">
        <f t="shared" si="4"/>
        <v>38.654867256637175</v>
      </c>
      <c r="S30" s="13">
        <f t="shared" si="3"/>
        <v>38.654867256637175</v>
      </c>
    </row>
    <row r="31" spans="1:19" ht="99.95" customHeight="1" x14ac:dyDescent="0.45">
      <c r="A31" s="5"/>
      <c r="B31" s="5" t="s">
        <v>31</v>
      </c>
      <c r="C31" s="5" t="s">
        <v>32</v>
      </c>
      <c r="D31" s="5" t="s">
        <v>33</v>
      </c>
      <c r="E31" s="5" t="s">
        <v>34</v>
      </c>
      <c r="F31" s="5" t="s">
        <v>35</v>
      </c>
      <c r="G31" s="5" t="s">
        <v>36</v>
      </c>
      <c r="H31" s="5" t="s">
        <v>73</v>
      </c>
      <c r="I31" s="5" t="s">
        <v>74</v>
      </c>
      <c r="J31" s="5" t="s">
        <v>78</v>
      </c>
      <c r="K31" s="5" t="s">
        <v>40</v>
      </c>
      <c r="L31" s="5">
        <v>1</v>
      </c>
      <c r="M31" s="5" t="s">
        <v>41</v>
      </c>
      <c r="N31" s="8">
        <v>156</v>
      </c>
      <c r="O31" s="8">
        <f t="shared" si="0"/>
        <v>156</v>
      </c>
      <c r="P31" s="8">
        <f t="shared" si="1"/>
        <v>43.680000000000007</v>
      </c>
      <c r="Q31" s="8">
        <f t="shared" si="2"/>
        <v>43.680000000000007</v>
      </c>
      <c r="R31" s="13">
        <f t="shared" si="4"/>
        <v>38.654867256637175</v>
      </c>
      <c r="S31" s="13">
        <f t="shared" si="3"/>
        <v>38.654867256637175</v>
      </c>
    </row>
    <row r="32" spans="1:19" ht="99.95" customHeight="1" x14ac:dyDescent="0.45">
      <c r="A32" s="5"/>
      <c r="B32" s="5" t="s">
        <v>31</v>
      </c>
      <c r="C32" s="5" t="s">
        <v>32</v>
      </c>
      <c r="D32" s="5" t="s">
        <v>33</v>
      </c>
      <c r="E32" s="5" t="s">
        <v>34</v>
      </c>
      <c r="F32" s="5" t="s">
        <v>35</v>
      </c>
      <c r="G32" s="5" t="s">
        <v>36</v>
      </c>
      <c r="H32" s="5" t="s">
        <v>73</v>
      </c>
      <c r="I32" s="5" t="s">
        <v>74</v>
      </c>
      <c r="J32" s="5" t="s">
        <v>39</v>
      </c>
      <c r="K32" s="5" t="s">
        <v>40</v>
      </c>
      <c r="L32" s="5">
        <v>1</v>
      </c>
      <c r="M32" s="5" t="s">
        <v>41</v>
      </c>
      <c r="N32" s="8">
        <v>156</v>
      </c>
      <c r="O32" s="8">
        <f t="shared" si="0"/>
        <v>156</v>
      </c>
      <c r="P32" s="8">
        <f t="shared" si="1"/>
        <v>43.680000000000007</v>
      </c>
      <c r="Q32" s="8">
        <f t="shared" si="2"/>
        <v>43.680000000000007</v>
      </c>
      <c r="R32" s="13">
        <f t="shared" si="4"/>
        <v>38.654867256637175</v>
      </c>
      <c r="S32" s="13">
        <f t="shared" si="3"/>
        <v>38.654867256637175</v>
      </c>
    </row>
    <row r="33" spans="1:19" ht="99.95" customHeight="1" x14ac:dyDescent="0.45">
      <c r="A33" s="5"/>
      <c r="B33" s="5" t="s">
        <v>31</v>
      </c>
      <c r="C33" s="5" t="s">
        <v>32</v>
      </c>
      <c r="D33" s="5" t="s">
        <v>33</v>
      </c>
      <c r="E33" s="5" t="s">
        <v>34</v>
      </c>
      <c r="F33" s="5" t="s">
        <v>35</v>
      </c>
      <c r="G33" s="5" t="s">
        <v>36</v>
      </c>
      <c r="H33" s="5" t="s">
        <v>73</v>
      </c>
      <c r="I33" s="5" t="s">
        <v>74</v>
      </c>
      <c r="J33" s="5" t="s">
        <v>79</v>
      </c>
      <c r="K33" s="5" t="s">
        <v>40</v>
      </c>
      <c r="L33" s="5">
        <v>1</v>
      </c>
      <c r="M33" s="5" t="s">
        <v>41</v>
      </c>
      <c r="N33" s="8">
        <v>156</v>
      </c>
      <c r="O33" s="8">
        <f t="shared" si="0"/>
        <v>156</v>
      </c>
      <c r="P33" s="8">
        <f t="shared" si="1"/>
        <v>43.680000000000007</v>
      </c>
      <c r="Q33" s="8">
        <f t="shared" si="2"/>
        <v>43.680000000000007</v>
      </c>
      <c r="R33" s="13">
        <f t="shared" si="4"/>
        <v>38.654867256637175</v>
      </c>
      <c r="S33" s="13">
        <f t="shared" si="3"/>
        <v>38.654867256637175</v>
      </c>
    </row>
    <row r="34" spans="1:19" ht="99.95" customHeight="1" x14ac:dyDescent="0.45">
      <c r="A34" s="5"/>
      <c r="B34" s="5" t="s">
        <v>31</v>
      </c>
      <c r="C34" s="5" t="s">
        <v>32</v>
      </c>
      <c r="D34" s="5" t="s">
        <v>33</v>
      </c>
      <c r="E34" s="5" t="s">
        <v>34</v>
      </c>
      <c r="F34" s="5" t="s">
        <v>35</v>
      </c>
      <c r="G34" s="5" t="s">
        <v>36</v>
      </c>
      <c r="H34" s="5" t="s">
        <v>73</v>
      </c>
      <c r="I34" s="5" t="s">
        <v>74</v>
      </c>
      <c r="J34" s="5" t="s">
        <v>69</v>
      </c>
      <c r="K34" s="5" t="s">
        <v>40</v>
      </c>
      <c r="L34" s="5">
        <v>1</v>
      </c>
      <c r="M34" s="5" t="s">
        <v>41</v>
      </c>
      <c r="N34" s="8">
        <v>156</v>
      </c>
      <c r="O34" s="8">
        <f t="shared" si="0"/>
        <v>156</v>
      </c>
      <c r="P34" s="8">
        <f t="shared" si="1"/>
        <v>43.680000000000007</v>
      </c>
      <c r="Q34" s="8">
        <f t="shared" si="2"/>
        <v>43.680000000000007</v>
      </c>
      <c r="R34" s="13">
        <f t="shared" si="4"/>
        <v>38.654867256637175</v>
      </c>
      <c r="S34" s="13">
        <f t="shared" si="3"/>
        <v>38.654867256637175</v>
      </c>
    </row>
    <row r="35" spans="1:19" ht="99.95" customHeight="1" x14ac:dyDescent="0.45">
      <c r="A35" s="5"/>
      <c r="B35" s="5" t="s">
        <v>31</v>
      </c>
      <c r="C35" s="5" t="s">
        <v>32</v>
      </c>
      <c r="D35" s="5" t="s">
        <v>33</v>
      </c>
      <c r="E35" s="5" t="s">
        <v>34</v>
      </c>
      <c r="F35" s="5" t="s">
        <v>35</v>
      </c>
      <c r="G35" s="5" t="s">
        <v>36</v>
      </c>
      <c r="H35" s="5" t="s">
        <v>73</v>
      </c>
      <c r="I35" s="5" t="s">
        <v>74</v>
      </c>
      <c r="J35" s="5" t="s">
        <v>80</v>
      </c>
      <c r="K35" s="5" t="s">
        <v>40</v>
      </c>
      <c r="L35" s="5">
        <v>1</v>
      </c>
      <c r="M35" s="5" t="s">
        <v>41</v>
      </c>
      <c r="N35" s="8">
        <v>156</v>
      </c>
      <c r="O35" s="8">
        <f t="shared" si="0"/>
        <v>156</v>
      </c>
      <c r="P35" s="8">
        <f t="shared" si="1"/>
        <v>43.680000000000007</v>
      </c>
      <c r="Q35" s="8">
        <f t="shared" si="2"/>
        <v>43.680000000000007</v>
      </c>
      <c r="R35" s="13">
        <f t="shared" si="4"/>
        <v>38.654867256637175</v>
      </c>
      <c r="S35" s="13">
        <f t="shared" si="3"/>
        <v>38.654867256637175</v>
      </c>
    </row>
    <row r="36" spans="1:19" ht="99.95" customHeight="1" x14ac:dyDescent="0.45">
      <c r="A36" s="5"/>
      <c r="B36" s="5" t="s">
        <v>31</v>
      </c>
      <c r="C36" s="5" t="s">
        <v>32</v>
      </c>
      <c r="D36" s="5" t="s">
        <v>33</v>
      </c>
      <c r="E36" s="5" t="s">
        <v>34</v>
      </c>
      <c r="F36" s="5" t="s">
        <v>35</v>
      </c>
      <c r="G36" s="5" t="s">
        <v>36</v>
      </c>
      <c r="H36" s="5" t="s">
        <v>73</v>
      </c>
      <c r="I36" s="5" t="s">
        <v>74</v>
      </c>
      <c r="J36" s="5" t="s">
        <v>81</v>
      </c>
      <c r="K36" s="5" t="s">
        <v>40</v>
      </c>
      <c r="L36" s="5">
        <v>1</v>
      </c>
      <c r="M36" s="5" t="s">
        <v>41</v>
      </c>
      <c r="N36" s="8">
        <v>156</v>
      </c>
      <c r="O36" s="8">
        <f t="shared" si="0"/>
        <v>156</v>
      </c>
      <c r="P36" s="8">
        <f t="shared" si="1"/>
        <v>43.680000000000007</v>
      </c>
      <c r="Q36" s="8">
        <f t="shared" si="2"/>
        <v>43.680000000000007</v>
      </c>
      <c r="R36" s="13">
        <f t="shared" si="4"/>
        <v>38.654867256637175</v>
      </c>
      <c r="S36" s="13">
        <f t="shared" si="3"/>
        <v>38.654867256637175</v>
      </c>
    </row>
    <row r="37" spans="1:19" ht="99.95" customHeight="1" x14ac:dyDescent="0.45">
      <c r="A37" s="5"/>
      <c r="B37" s="5" t="s">
        <v>31</v>
      </c>
      <c r="C37" s="5" t="s">
        <v>32</v>
      </c>
      <c r="D37" s="5" t="s">
        <v>33</v>
      </c>
      <c r="E37" s="5" t="s">
        <v>34</v>
      </c>
      <c r="F37" s="5" t="s">
        <v>35</v>
      </c>
      <c r="G37" s="5" t="s">
        <v>36</v>
      </c>
      <c r="H37" s="5" t="s">
        <v>73</v>
      </c>
      <c r="I37" s="5" t="s">
        <v>74</v>
      </c>
      <c r="J37" s="5" t="s">
        <v>82</v>
      </c>
      <c r="K37" s="5" t="s">
        <v>40</v>
      </c>
      <c r="L37" s="5">
        <v>1</v>
      </c>
      <c r="M37" s="5" t="s">
        <v>41</v>
      </c>
      <c r="N37" s="8">
        <v>156</v>
      </c>
      <c r="O37" s="8">
        <f t="shared" si="0"/>
        <v>156</v>
      </c>
      <c r="P37" s="8">
        <f t="shared" si="1"/>
        <v>43.680000000000007</v>
      </c>
      <c r="Q37" s="8">
        <f t="shared" si="2"/>
        <v>43.680000000000007</v>
      </c>
      <c r="R37" s="13">
        <f t="shared" si="4"/>
        <v>38.654867256637175</v>
      </c>
      <c r="S37" s="13">
        <f t="shared" si="3"/>
        <v>38.654867256637175</v>
      </c>
    </row>
    <row r="38" spans="1:19" ht="99.95" customHeight="1" x14ac:dyDescent="0.45">
      <c r="A38" s="5"/>
      <c r="B38" s="5" t="s">
        <v>31</v>
      </c>
      <c r="C38" s="5" t="s">
        <v>32</v>
      </c>
      <c r="D38" s="5" t="s">
        <v>33</v>
      </c>
      <c r="E38" s="5" t="s">
        <v>83</v>
      </c>
      <c r="F38" s="5" t="s">
        <v>35</v>
      </c>
      <c r="G38" s="5" t="s">
        <v>36</v>
      </c>
      <c r="H38" s="5" t="s">
        <v>84</v>
      </c>
      <c r="I38" s="5" t="s">
        <v>85</v>
      </c>
      <c r="J38" s="5" t="s">
        <v>86</v>
      </c>
      <c r="K38" s="5" t="s">
        <v>40</v>
      </c>
      <c r="L38" s="5">
        <v>1</v>
      </c>
      <c r="M38" s="5" t="s">
        <v>41</v>
      </c>
      <c r="N38" s="8">
        <v>182</v>
      </c>
      <c r="O38" s="8">
        <f t="shared" si="0"/>
        <v>182</v>
      </c>
      <c r="P38" s="8">
        <f t="shared" si="1"/>
        <v>50.960000000000008</v>
      </c>
      <c r="Q38" s="8">
        <f t="shared" si="2"/>
        <v>50.960000000000008</v>
      </c>
      <c r="R38" s="13">
        <f t="shared" si="4"/>
        <v>45.097345132743371</v>
      </c>
      <c r="S38" s="13">
        <f t="shared" si="3"/>
        <v>45.097345132743371</v>
      </c>
    </row>
    <row r="39" spans="1:19" ht="99.95" customHeight="1" x14ac:dyDescent="0.45">
      <c r="A39" s="5"/>
      <c r="B39" s="5" t="s">
        <v>31</v>
      </c>
      <c r="C39" s="5" t="s">
        <v>32</v>
      </c>
      <c r="D39" s="5" t="s">
        <v>33</v>
      </c>
      <c r="E39" s="5" t="s">
        <v>87</v>
      </c>
      <c r="F39" s="5" t="s">
        <v>35</v>
      </c>
      <c r="G39" s="5" t="s">
        <v>36</v>
      </c>
      <c r="H39" s="5" t="s">
        <v>88</v>
      </c>
      <c r="I39" s="5" t="s">
        <v>89</v>
      </c>
      <c r="J39" s="5" t="s">
        <v>90</v>
      </c>
      <c r="K39" s="5" t="s">
        <v>40</v>
      </c>
      <c r="L39" s="5">
        <v>1</v>
      </c>
      <c r="M39" s="5" t="s">
        <v>41</v>
      </c>
      <c r="N39" s="8">
        <v>182</v>
      </c>
      <c r="O39" s="8">
        <f t="shared" si="0"/>
        <v>182</v>
      </c>
      <c r="P39" s="8">
        <f t="shared" si="1"/>
        <v>50.960000000000008</v>
      </c>
      <c r="Q39" s="8">
        <f t="shared" si="2"/>
        <v>50.960000000000008</v>
      </c>
      <c r="R39" s="13">
        <f t="shared" si="4"/>
        <v>45.097345132743371</v>
      </c>
      <c r="S39" s="13">
        <f t="shared" si="3"/>
        <v>45.097345132743371</v>
      </c>
    </row>
    <row r="40" spans="1:19" ht="99.95" customHeight="1" x14ac:dyDescent="0.45">
      <c r="A40" s="5"/>
      <c r="B40" s="5" t="s">
        <v>31</v>
      </c>
      <c r="C40" s="5" t="s">
        <v>32</v>
      </c>
      <c r="D40" s="5" t="s">
        <v>33</v>
      </c>
      <c r="E40" s="5" t="s">
        <v>87</v>
      </c>
      <c r="F40" s="5" t="s">
        <v>35</v>
      </c>
      <c r="G40" s="5" t="s">
        <v>36</v>
      </c>
      <c r="H40" s="5" t="s">
        <v>88</v>
      </c>
      <c r="I40" s="5" t="s">
        <v>89</v>
      </c>
      <c r="J40" s="5" t="s">
        <v>91</v>
      </c>
      <c r="K40" s="5" t="s">
        <v>40</v>
      </c>
      <c r="L40" s="5">
        <v>1</v>
      </c>
      <c r="M40" s="5" t="s">
        <v>41</v>
      </c>
      <c r="N40" s="8">
        <v>182</v>
      </c>
      <c r="O40" s="8">
        <f t="shared" si="0"/>
        <v>182</v>
      </c>
      <c r="P40" s="8">
        <f t="shared" si="1"/>
        <v>50.960000000000008</v>
      </c>
      <c r="Q40" s="8">
        <f t="shared" si="2"/>
        <v>50.960000000000008</v>
      </c>
      <c r="R40" s="13">
        <f t="shared" si="4"/>
        <v>45.097345132743371</v>
      </c>
      <c r="S40" s="13">
        <f t="shared" si="3"/>
        <v>45.097345132743371</v>
      </c>
    </row>
    <row r="41" spans="1:19" ht="99.95" customHeight="1" x14ac:dyDescent="0.45">
      <c r="A41" s="5"/>
      <c r="B41" s="5" t="s">
        <v>31</v>
      </c>
      <c r="C41" s="5" t="s">
        <v>32</v>
      </c>
      <c r="D41" s="5" t="s">
        <v>33</v>
      </c>
      <c r="E41" s="5" t="s">
        <v>87</v>
      </c>
      <c r="F41" s="5" t="s">
        <v>35</v>
      </c>
      <c r="G41" s="5" t="s">
        <v>36</v>
      </c>
      <c r="H41" s="5" t="s">
        <v>88</v>
      </c>
      <c r="I41" s="5" t="s">
        <v>89</v>
      </c>
      <c r="J41" s="5" t="s">
        <v>92</v>
      </c>
      <c r="K41" s="5" t="s">
        <v>40</v>
      </c>
      <c r="L41" s="5">
        <v>1</v>
      </c>
      <c r="M41" s="5" t="s">
        <v>41</v>
      </c>
      <c r="N41" s="8">
        <v>182</v>
      </c>
      <c r="O41" s="8">
        <f t="shared" si="0"/>
        <v>182</v>
      </c>
      <c r="P41" s="8">
        <f t="shared" si="1"/>
        <v>50.960000000000008</v>
      </c>
      <c r="Q41" s="8">
        <f t="shared" si="2"/>
        <v>50.960000000000008</v>
      </c>
      <c r="R41" s="13">
        <f t="shared" si="4"/>
        <v>45.097345132743371</v>
      </c>
      <c r="S41" s="13">
        <f t="shared" si="3"/>
        <v>45.097345132743371</v>
      </c>
    </row>
    <row r="42" spans="1:19" ht="99.95" customHeight="1" x14ac:dyDescent="0.45">
      <c r="A42" s="5"/>
      <c r="B42" s="5" t="s">
        <v>31</v>
      </c>
      <c r="C42" s="5" t="s">
        <v>32</v>
      </c>
      <c r="D42" s="5" t="s">
        <v>33</v>
      </c>
      <c r="E42" s="5" t="s">
        <v>93</v>
      </c>
      <c r="F42" s="5" t="s">
        <v>35</v>
      </c>
      <c r="G42" s="5" t="s">
        <v>36</v>
      </c>
      <c r="H42" s="5" t="s">
        <v>94</v>
      </c>
      <c r="I42" s="5" t="s">
        <v>95</v>
      </c>
      <c r="J42" s="5" t="s">
        <v>90</v>
      </c>
      <c r="K42" s="5" t="s">
        <v>40</v>
      </c>
      <c r="L42" s="5">
        <v>3</v>
      </c>
      <c r="M42" s="5" t="s">
        <v>41</v>
      </c>
      <c r="N42" s="8">
        <v>182</v>
      </c>
      <c r="O42" s="8">
        <f t="shared" si="0"/>
        <v>546</v>
      </c>
      <c r="P42" s="8">
        <f t="shared" si="1"/>
        <v>50.960000000000008</v>
      </c>
      <c r="Q42" s="8">
        <f t="shared" si="2"/>
        <v>152.88000000000002</v>
      </c>
      <c r="R42" s="13">
        <f t="shared" si="4"/>
        <v>45.097345132743371</v>
      </c>
      <c r="S42" s="13">
        <f t="shared" si="3"/>
        <v>135.2920353982301</v>
      </c>
    </row>
    <row r="43" spans="1:19" ht="99.95" customHeight="1" x14ac:dyDescent="0.45">
      <c r="A43" s="5"/>
      <c r="B43" s="5" t="s">
        <v>31</v>
      </c>
      <c r="C43" s="5" t="s">
        <v>32</v>
      </c>
      <c r="D43" s="5" t="s">
        <v>33</v>
      </c>
      <c r="E43" s="5" t="s">
        <v>96</v>
      </c>
      <c r="F43" s="5" t="s">
        <v>35</v>
      </c>
      <c r="G43" s="5" t="s">
        <v>36</v>
      </c>
      <c r="H43" s="5" t="s">
        <v>97</v>
      </c>
      <c r="I43" s="5" t="s">
        <v>98</v>
      </c>
      <c r="J43" s="5" t="s">
        <v>90</v>
      </c>
      <c r="K43" s="5" t="s">
        <v>40</v>
      </c>
      <c r="L43" s="5">
        <v>1</v>
      </c>
      <c r="M43" s="5" t="s">
        <v>41</v>
      </c>
      <c r="N43" s="8">
        <v>202</v>
      </c>
      <c r="O43" s="8">
        <f t="shared" si="0"/>
        <v>202</v>
      </c>
      <c r="P43" s="8">
        <f t="shared" si="1"/>
        <v>56.56</v>
      </c>
      <c r="Q43" s="8">
        <f t="shared" si="2"/>
        <v>56.56</v>
      </c>
      <c r="R43" s="13">
        <f t="shared" si="4"/>
        <v>50.053097345132748</v>
      </c>
      <c r="S43" s="13">
        <f t="shared" si="3"/>
        <v>50.053097345132748</v>
      </c>
    </row>
    <row r="44" spans="1:19" ht="99.95" customHeight="1" x14ac:dyDescent="0.45">
      <c r="A44" s="5"/>
      <c r="B44" s="5" t="s">
        <v>31</v>
      </c>
      <c r="C44" s="5" t="s">
        <v>32</v>
      </c>
      <c r="D44" s="5" t="s">
        <v>33</v>
      </c>
      <c r="E44" s="5" t="s">
        <v>96</v>
      </c>
      <c r="F44" s="5" t="s">
        <v>35</v>
      </c>
      <c r="G44" s="5" t="s">
        <v>36</v>
      </c>
      <c r="H44" s="5" t="s">
        <v>97</v>
      </c>
      <c r="I44" s="5" t="s">
        <v>98</v>
      </c>
      <c r="J44" s="5" t="s">
        <v>99</v>
      </c>
      <c r="K44" s="5" t="s">
        <v>40</v>
      </c>
      <c r="L44" s="5">
        <v>1</v>
      </c>
      <c r="M44" s="5" t="s">
        <v>41</v>
      </c>
      <c r="N44" s="8">
        <v>202</v>
      </c>
      <c r="O44" s="8">
        <f t="shared" si="0"/>
        <v>202</v>
      </c>
      <c r="P44" s="8">
        <f t="shared" si="1"/>
        <v>56.56</v>
      </c>
      <c r="Q44" s="8">
        <f t="shared" si="2"/>
        <v>56.56</v>
      </c>
      <c r="R44" s="13">
        <f t="shared" si="4"/>
        <v>50.053097345132748</v>
      </c>
      <c r="S44" s="13">
        <f t="shared" si="3"/>
        <v>50.053097345132748</v>
      </c>
    </row>
    <row r="45" spans="1:19" ht="99.95" customHeight="1" x14ac:dyDescent="0.45">
      <c r="A45" s="5"/>
      <c r="B45" s="5" t="s">
        <v>31</v>
      </c>
      <c r="C45" s="5" t="s">
        <v>32</v>
      </c>
      <c r="D45" s="5" t="s">
        <v>33</v>
      </c>
      <c r="E45" s="5" t="s">
        <v>100</v>
      </c>
      <c r="F45" s="5" t="s">
        <v>35</v>
      </c>
      <c r="G45" s="5" t="s">
        <v>36</v>
      </c>
      <c r="H45" s="5" t="s">
        <v>101</v>
      </c>
      <c r="I45" s="5" t="s">
        <v>102</v>
      </c>
      <c r="J45" s="5" t="s">
        <v>103</v>
      </c>
      <c r="K45" s="5" t="s">
        <v>40</v>
      </c>
      <c r="L45" s="5">
        <v>1</v>
      </c>
      <c r="M45" s="5" t="s">
        <v>41</v>
      </c>
      <c r="N45" s="8">
        <v>156</v>
      </c>
      <c r="O45" s="8">
        <f t="shared" si="0"/>
        <v>156</v>
      </c>
      <c r="P45" s="8">
        <f t="shared" si="1"/>
        <v>43.680000000000007</v>
      </c>
      <c r="Q45" s="8">
        <f t="shared" si="2"/>
        <v>43.680000000000007</v>
      </c>
      <c r="R45" s="13">
        <f t="shared" si="4"/>
        <v>38.654867256637175</v>
      </c>
      <c r="S45" s="13">
        <f t="shared" si="3"/>
        <v>38.654867256637175</v>
      </c>
    </row>
    <row r="46" spans="1:19" ht="99.95" customHeight="1" x14ac:dyDescent="0.45">
      <c r="A46" s="5"/>
      <c r="B46" s="5" t="s">
        <v>31</v>
      </c>
      <c r="C46" s="5" t="s">
        <v>32</v>
      </c>
      <c r="D46" s="5" t="s">
        <v>33</v>
      </c>
      <c r="E46" s="5" t="s">
        <v>104</v>
      </c>
      <c r="F46" s="5" t="s">
        <v>35</v>
      </c>
      <c r="G46" s="5" t="s">
        <v>36</v>
      </c>
      <c r="H46" s="5" t="s">
        <v>105</v>
      </c>
      <c r="I46" s="5" t="s">
        <v>106</v>
      </c>
      <c r="J46" s="5" t="s">
        <v>107</v>
      </c>
      <c r="K46" s="5" t="s">
        <v>40</v>
      </c>
      <c r="L46" s="5">
        <v>1</v>
      </c>
      <c r="M46" s="5" t="s">
        <v>41</v>
      </c>
      <c r="N46" s="8">
        <v>156</v>
      </c>
      <c r="O46" s="8">
        <f t="shared" si="0"/>
        <v>156</v>
      </c>
      <c r="P46" s="8">
        <f t="shared" si="1"/>
        <v>43.680000000000007</v>
      </c>
      <c r="Q46" s="8">
        <f t="shared" si="2"/>
        <v>43.680000000000007</v>
      </c>
      <c r="R46" s="13">
        <f t="shared" si="4"/>
        <v>38.654867256637175</v>
      </c>
      <c r="S46" s="13">
        <f t="shared" si="3"/>
        <v>38.654867256637175</v>
      </c>
    </row>
    <row r="47" spans="1:19" ht="99.95" customHeight="1" x14ac:dyDescent="0.45">
      <c r="A47" s="5"/>
      <c r="B47" s="5" t="s">
        <v>31</v>
      </c>
      <c r="C47" s="5" t="s">
        <v>32</v>
      </c>
      <c r="D47" s="5" t="s">
        <v>33</v>
      </c>
      <c r="E47" s="5" t="s">
        <v>108</v>
      </c>
      <c r="F47" s="5" t="s">
        <v>35</v>
      </c>
      <c r="G47" s="5" t="s">
        <v>36</v>
      </c>
      <c r="H47" s="5" t="s">
        <v>109</v>
      </c>
      <c r="I47" s="5" t="s">
        <v>110</v>
      </c>
      <c r="J47" s="5" t="s">
        <v>111</v>
      </c>
      <c r="K47" s="5" t="s">
        <v>40</v>
      </c>
      <c r="L47" s="5">
        <v>20</v>
      </c>
      <c r="M47" s="5" t="s">
        <v>41</v>
      </c>
      <c r="N47" s="8">
        <v>108</v>
      </c>
      <c r="O47" s="8">
        <f t="shared" si="0"/>
        <v>2160</v>
      </c>
      <c r="P47" s="8">
        <f t="shared" si="1"/>
        <v>30.240000000000002</v>
      </c>
      <c r="Q47" s="8">
        <f t="shared" si="2"/>
        <v>604.80000000000007</v>
      </c>
      <c r="R47" s="13">
        <f t="shared" si="4"/>
        <v>26.761061946902657</v>
      </c>
      <c r="S47" s="13">
        <f t="shared" si="3"/>
        <v>535.22123893805315</v>
      </c>
    </row>
    <row r="48" spans="1:19" ht="99.95" customHeight="1" x14ac:dyDescent="0.45">
      <c r="A48" s="5"/>
      <c r="B48" s="5" t="s">
        <v>31</v>
      </c>
      <c r="C48" s="5" t="s">
        <v>32</v>
      </c>
      <c r="D48" s="5" t="s">
        <v>33</v>
      </c>
      <c r="E48" s="5" t="s">
        <v>108</v>
      </c>
      <c r="F48" s="5" t="s">
        <v>35</v>
      </c>
      <c r="G48" s="5" t="s">
        <v>36</v>
      </c>
      <c r="H48" s="5" t="s">
        <v>109</v>
      </c>
      <c r="I48" s="5" t="s">
        <v>110</v>
      </c>
      <c r="J48" s="5" t="s">
        <v>112</v>
      </c>
      <c r="K48" s="5" t="s">
        <v>40</v>
      </c>
      <c r="L48" s="5">
        <v>6</v>
      </c>
      <c r="M48" s="5" t="s">
        <v>41</v>
      </c>
      <c r="N48" s="8">
        <v>108</v>
      </c>
      <c r="O48" s="8">
        <f t="shared" si="0"/>
        <v>648</v>
      </c>
      <c r="P48" s="8">
        <f t="shared" si="1"/>
        <v>30.240000000000002</v>
      </c>
      <c r="Q48" s="8">
        <f t="shared" si="2"/>
        <v>181.44</v>
      </c>
      <c r="R48" s="13">
        <f t="shared" si="4"/>
        <v>26.761061946902657</v>
      </c>
      <c r="S48" s="13">
        <f t="shared" si="3"/>
        <v>160.56637168141594</v>
      </c>
    </row>
    <row r="49" spans="1:19" ht="99.95" customHeight="1" x14ac:dyDescent="0.45">
      <c r="A49" s="5"/>
      <c r="B49" s="5" t="s">
        <v>31</v>
      </c>
      <c r="C49" s="5" t="s">
        <v>32</v>
      </c>
      <c r="D49" s="5" t="s">
        <v>33</v>
      </c>
      <c r="E49" s="5" t="s">
        <v>113</v>
      </c>
      <c r="F49" s="5" t="s">
        <v>35</v>
      </c>
      <c r="G49" s="5" t="s">
        <v>36</v>
      </c>
      <c r="H49" s="5" t="s">
        <v>114</v>
      </c>
      <c r="I49" s="5" t="s">
        <v>115</v>
      </c>
      <c r="J49" s="5" t="s">
        <v>111</v>
      </c>
      <c r="K49" s="5" t="s">
        <v>40</v>
      </c>
      <c r="L49" s="5">
        <v>7</v>
      </c>
      <c r="M49" s="5" t="s">
        <v>41</v>
      </c>
      <c r="N49" s="8">
        <v>156</v>
      </c>
      <c r="O49" s="8">
        <f t="shared" si="0"/>
        <v>1092</v>
      </c>
      <c r="P49" s="8">
        <f t="shared" si="1"/>
        <v>43.680000000000007</v>
      </c>
      <c r="Q49" s="8">
        <f t="shared" si="2"/>
        <v>305.76000000000005</v>
      </c>
      <c r="R49" s="13">
        <f t="shared" si="4"/>
        <v>38.654867256637175</v>
      </c>
      <c r="S49" s="13">
        <f t="shared" si="3"/>
        <v>270.5840707964602</v>
      </c>
    </row>
    <row r="50" spans="1:19" ht="99.95" customHeight="1" x14ac:dyDescent="0.45">
      <c r="A50" s="5"/>
      <c r="B50" s="5" t="s">
        <v>31</v>
      </c>
      <c r="C50" s="5" t="s">
        <v>32</v>
      </c>
      <c r="D50" s="5" t="s">
        <v>33</v>
      </c>
      <c r="E50" s="5" t="s">
        <v>113</v>
      </c>
      <c r="F50" s="5" t="s">
        <v>35</v>
      </c>
      <c r="G50" s="5" t="s">
        <v>36</v>
      </c>
      <c r="H50" s="5" t="s">
        <v>114</v>
      </c>
      <c r="I50" s="5" t="s">
        <v>115</v>
      </c>
      <c r="J50" s="5" t="s">
        <v>116</v>
      </c>
      <c r="K50" s="5" t="s">
        <v>40</v>
      </c>
      <c r="L50" s="5">
        <v>1</v>
      </c>
      <c r="M50" s="5" t="s">
        <v>41</v>
      </c>
      <c r="N50" s="8">
        <v>156</v>
      </c>
      <c r="O50" s="8">
        <f t="shared" si="0"/>
        <v>156</v>
      </c>
      <c r="P50" s="8">
        <f t="shared" si="1"/>
        <v>43.680000000000007</v>
      </c>
      <c r="Q50" s="8">
        <f t="shared" si="2"/>
        <v>43.680000000000007</v>
      </c>
      <c r="R50" s="13">
        <f t="shared" si="4"/>
        <v>38.654867256637175</v>
      </c>
      <c r="S50" s="13">
        <f t="shared" si="3"/>
        <v>38.654867256637175</v>
      </c>
    </row>
    <row r="51" spans="1:19" ht="99.95" customHeight="1" x14ac:dyDescent="0.45">
      <c r="A51" s="5"/>
      <c r="B51" s="5" t="s">
        <v>31</v>
      </c>
      <c r="C51" s="5" t="s">
        <v>32</v>
      </c>
      <c r="D51" s="5" t="s">
        <v>33</v>
      </c>
      <c r="E51" s="5" t="s">
        <v>117</v>
      </c>
      <c r="F51" s="5" t="s">
        <v>35</v>
      </c>
      <c r="G51" s="5" t="s">
        <v>36</v>
      </c>
      <c r="H51" s="5" t="s">
        <v>118</v>
      </c>
      <c r="I51" s="5" t="s">
        <v>119</v>
      </c>
      <c r="J51" s="5" t="s">
        <v>120</v>
      </c>
      <c r="K51" s="5" t="s">
        <v>40</v>
      </c>
      <c r="L51" s="5">
        <v>7</v>
      </c>
      <c r="M51" s="5" t="s">
        <v>41</v>
      </c>
      <c r="N51" s="8">
        <v>108</v>
      </c>
      <c r="O51" s="8">
        <f t="shared" si="0"/>
        <v>756</v>
      </c>
      <c r="P51" s="8">
        <f t="shared" si="1"/>
        <v>30.240000000000002</v>
      </c>
      <c r="Q51" s="8">
        <f t="shared" si="2"/>
        <v>211.68</v>
      </c>
      <c r="R51" s="13">
        <f t="shared" si="4"/>
        <v>26.761061946902657</v>
      </c>
      <c r="S51" s="13">
        <f t="shared" si="3"/>
        <v>187.3274336283186</v>
      </c>
    </row>
    <row r="52" spans="1:19" ht="99.95" customHeight="1" x14ac:dyDescent="0.45">
      <c r="A52" s="5"/>
      <c r="B52" s="5" t="s">
        <v>31</v>
      </c>
      <c r="C52" s="5" t="s">
        <v>32</v>
      </c>
      <c r="D52" s="5" t="s">
        <v>33</v>
      </c>
      <c r="E52" s="5" t="s">
        <v>117</v>
      </c>
      <c r="F52" s="5" t="s">
        <v>35</v>
      </c>
      <c r="G52" s="5" t="s">
        <v>36</v>
      </c>
      <c r="H52" s="5" t="s">
        <v>118</v>
      </c>
      <c r="I52" s="5" t="s">
        <v>119</v>
      </c>
      <c r="J52" s="5" t="s">
        <v>121</v>
      </c>
      <c r="K52" s="5" t="s">
        <v>40</v>
      </c>
      <c r="L52" s="5">
        <v>4</v>
      </c>
      <c r="M52" s="5" t="s">
        <v>41</v>
      </c>
      <c r="N52" s="8">
        <v>108</v>
      </c>
      <c r="O52" s="8">
        <f t="shared" si="0"/>
        <v>432</v>
      </c>
      <c r="P52" s="8">
        <f t="shared" si="1"/>
        <v>30.240000000000002</v>
      </c>
      <c r="Q52" s="8">
        <f t="shared" si="2"/>
        <v>120.96000000000001</v>
      </c>
      <c r="R52" s="13">
        <f t="shared" si="4"/>
        <v>26.761061946902657</v>
      </c>
      <c r="S52" s="13">
        <f t="shared" si="3"/>
        <v>107.04424778761063</v>
      </c>
    </row>
    <row r="53" spans="1:19" ht="99.95" customHeight="1" x14ac:dyDescent="0.45">
      <c r="A53" s="5"/>
      <c r="B53" s="5" t="s">
        <v>31</v>
      </c>
      <c r="C53" s="5" t="s">
        <v>32</v>
      </c>
      <c r="D53" s="5" t="s">
        <v>33</v>
      </c>
      <c r="E53" s="5" t="s">
        <v>117</v>
      </c>
      <c r="F53" s="5" t="s">
        <v>35</v>
      </c>
      <c r="G53" s="5" t="s">
        <v>36</v>
      </c>
      <c r="H53" s="5" t="s">
        <v>118</v>
      </c>
      <c r="I53" s="5" t="s">
        <v>119</v>
      </c>
      <c r="J53" s="5" t="s">
        <v>122</v>
      </c>
      <c r="K53" s="5" t="s">
        <v>40</v>
      </c>
      <c r="L53" s="5">
        <v>1</v>
      </c>
      <c r="M53" s="5" t="s">
        <v>41</v>
      </c>
      <c r="N53" s="8">
        <v>108</v>
      </c>
      <c r="O53" s="8">
        <f t="shared" si="0"/>
        <v>108</v>
      </c>
      <c r="P53" s="8">
        <f t="shared" si="1"/>
        <v>30.240000000000002</v>
      </c>
      <c r="Q53" s="8">
        <f t="shared" si="2"/>
        <v>30.240000000000002</v>
      </c>
      <c r="R53" s="13">
        <f t="shared" si="4"/>
        <v>26.761061946902657</v>
      </c>
      <c r="S53" s="13">
        <f t="shared" si="3"/>
        <v>26.761061946902657</v>
      </c>
    </row>
    <row r="54" spans="1:19" ht="99.95" customHeight="1" x14ac:dyDescent="0.45">
      <c r="A54" s="5"/>
      <c r="B54" s="5" t="s">
        <v>31</v>
      </c>
      <c r="C54" s="5" t="s">
        <v>32</v>
      </c>
      <c r="D54" s="5" t="s">
        <v>33</v>
      </c>
      <c r="E54" s="5" t="s">
        <v>123</v>
      </c>
      <c r="F54" s="5" t="s">
        <v>35</v>
      </c>
      <c r="G54" s="5" t="s">
        <v>36</v>
      </c>
      <c r="H54" s="5" t="s">
        <v>124</v>
      </c>
      <c r="I54" s="5" t="s">
        <v>125</v>
      </c>
      <c r="J54" s="5" t="s">
        <v>126</v>
      </c>
      <c r="K54" s="5" t="s">
        <v>40</v>
      </c>
      <c r="L54" s="5">
        <v>2</v>
      </c>
      <c r="M54" s="5" t="s">
        <v>41</v>
      </c>
      <c r="N54" s="8">
        <v>182</v>
      </c>
      <c r="O54" s="8">
        <f t="shared" si="0"/>
        <v>364</v>
      </c>
      <c r="P54" s="8">
        <f t="shared" si="1"/>
        <v>50.960000000000008</v>
      </c>
      <c r="Q54" s="8">
        <f t="shared" si="2"/>
        <v>101.92000000000002</v>
      </c>
      <c r="R54" s="13">
        <f t="shared" si="4"/>
        <v>45.097345132743371</v>
      </c>
      <c r="S54" s="13">
        <f t="shared" si="3"/>
        <v>90.194690265486742</v>
      </c>
    </row>
    <row r="55" spans="1:19" ht="99.95" customHeight="1" x14ac:dyDescent="0.45">
      <c r="A55" s="5"/>
      <c r="B55" s="5" t="s">
        <v>31</v>
      </c>
      <c r="C55" s="5" t="s">
        <v>32</v>
      </c>
      <c r="D55" s="5" t="s">
        <v>33</v>
      </c>
      <c r="E55" s="5" t="s">
        <v>123</v>
      </c>
      <c r="F55" s="5" t="s">
        <v>35</v>
      </c>
      <c r="G55" s="5" t="s">
        <v>36</v>
      </c>
      <c r="H55" s="5" t="s">
        <v>124</v>
      </c>
      <c r="I55" s="5" t="s">
        <v>125</v>
      </c>
      <c r="J55" s="5" t="s">
        <v>127</v>
      </c>
      <c r="K55" s="5" t="s">
        <v>40</v>
      </c>
      <c r="L55" s="5">
        <v>1</v>
      </c>
      <c r="M55" s="5" t="s">
        <v>41</v>
      </c>
      <c r="N55" s="8">
        <v>182</v>
      </c>
      <c r="O55" s="8">
        <f t="shared" si="0"/>
        <v>182</v>
      </c>
      <c r="P55" s="8">
        <f t="shared" si="1"/>
        <v>50.960000000000008</v>
      </c>
      <c r="Q55" s="8">
        <f t="shared" si="2"/>
        <v>50.960000000000008</v>
      </c>
      <c r="R55" s="13">
        <f t="shared" si="4"/>
        <v>45.097345132743371</v>
      </c>
      <c r="S55" s="13">
        <f t="shared" si="3"/>
        <v>45.097345132743371</v>
      </c>
    </row>
    <row r="56" spans="1:19" ht="99.95" customHeight="1" x14ac:dyDescent="0.45">
      <c r="A56" s="5"/>
      <c r="B56" s="5" t="s">
        <v>31</v>
      </c>
      <c r="C56" s="5" t="s">
        <v>32</v>
      </c>
      <c r="D56" s="5" t="s">
        <v>33</v>
      </c>
      <c r="E56" s="5" t="s">
        <v>123</v>
      </c>
      <c r="F56" s="5" t="s">
        <v>35</v>
      </c>
      <c r="G56" s="5" t="s">
        <v>36</v>
      </c>
      <c r="H56" s="5" t="s">
        <v>124</v>
      </c>
      <c r="I56" s="5" t="s">
        <v>125</v>
      </c>
      <c r="J56" s="5" t="s">
        <v>128</v>
      </c>
      <c r="K56" s="5" t="s">
        <v>40</v>
      </c>
      <c r="L56" s="5">
        <v>1</v>
      </c>
      <c r="M56" s="5" t="s">
        <v>41</v>
      </c>
      <c r="N56" s="8">
        <v>182</v>
      </c>
      <c r="O56" s="8">
        <f t="shared" si="0"/>
        <v>182</v>
      </c>
      <c r="P56" s="8">
        <f t="shared" si="1"/>
        <v>50.960000000000008</v>
      </c>
      <c r="Q56" s="8">
        <f t="shared" si="2"/>
        <v>50.960000000000008</v>
      </c>
      <c r="R56" s="13">
        <f t="shared" si="4"/>
        <v>45.097345132743371</v>
      </c>
      <c r="S56" s="13">
        <f t="shared" si="3"/>
        <v>45.097345132743371</v>
      </c>
    </row>
    <row r="57" spans="1:19" ht="99.95" customHeight="1" x14ac:dyDescent="0.45">
      <c r="A57" s="5"/>
      <c r="B57" s="5" t="s">
        <v>31</v>
      </c>
      <c r="C57" s="5" t="s">
        <v>32</v>
      </c>
      <c r="D57" s="5" t="s">
        <v>33</v>
      </c>
      <c r="E57" s="5" t="s">
        <v>129</v>
      </c>
      <c r="F57" s="5" t="s">
        <v>35</v>
      </c>
      <c r="G57" s="5" t="s">
        <v>36</v>
      </c>
      <c r="H57" s="5" t="s">
        <v>130</v>
      </c>
      <c r="I57" s="5" t="s">
        <v>131</v>
      </c>
      <c r="J57" s="5" t="s">
        <v>132</v>
      </c>
      <c r="K57" s="5" t="s">
        <v>40</v>
      </c>
      <c r="L57" s="5">
        <v>7</v>
      </c>
      <c r="M57" s="5" t="s">
        <v>41</v>
      </c>
      <c r="N57" s="8">
        <v>156</v>
      </c>
      <c r="O57" s="8">
        <f t="shared" si="0"/>
        <v>1092</v>
      </c>
      <c r="P57" s="8">
        <f t="shared" si="1"/>
        <v>43.680000000000007</v>
      </c>
      <c r="Q57" s="8">
        <f t="shared" si="2"/>
        <v>305.76000000000005</v>
      </c>
      <c r="R57" s="13">
        <f t="shared" si="4"/>
        <v>38.654867256637175</v>
      </c>
      <c r="S57" s="13">
        <f t="shared" si="3"/>
        <v>270.5840707964602</v>
      </c>
    </row>
    <row r="58" spans="1:19" ht="99.95" customHeight="1" x14ac:dyDescent="0.45">
      <c r="A58" s="5"/>
      <c r="B58" s="5" t="s">
        <v>31</v>
      </c>
      <c r="C58" s="5" t="s">
        <v>32</v>
      </c>
      <c r="D58" s="5" t="s">
        <v>33</v>
      </c>
      <c r="E58" s="5" t="s">
        <v>129</v>
      </c>
      <c r="F58" s="5" t="s">
        <v>35</v>
      </c>
      <c r="G58" s="5" t="s">
        <v>36</v>
      </c>
      <c r="H58" s="5" t="s">
        <v>130</v>
      </c>
      <c r="I58" s="5" t="s">
        <v>131</v>
      </c>
      <c r="J58" s="5" t="s">
        <v>133</v>
      </c>
      <c r="K58" s="5" t="s">
        <v>40</v>
      </c>
      <c r="L58" s="5">
        <v>6</v>
      </c>
      <c r="M58" s="5" t="s">
        <v>41</v>
      </c>
      <c r="N58" s="8">
        <v>156</v>
      </c>
      <c r="O58" s="8">
        <f t="shared" si="0"/>
        <v>936</v>
      </c>
      <c r="P58" s="8">
        <f t="shared" si="1"/>
        <v>43.680000000000007</v>
      </c>
      <c r="Q58" s="8">
        <f t="shared" si="2"/>
        <v>262.08000000000004</v>
      </c>
      <c r="R58" s="13">
        <f t="shared" si="4"/>
        <v>38.654867256637175</v>
      </c>
      <c r="S58" s="13">
        <f t="shared" si="3"/>
        <v>231.92920353982305</v>
      </c>
    </row>
    <row r="59" spans="1:19" ht="99.95" customHeight="1" x14ac:dyDescent="0.45">
      <c r="A59" s="5"/>
      <c r="B59" s="5" t="s">
        <v>31</v>
      </c>
      <c r="C59" s="5" t="s">
        <v>32</v>
      </c>
      <c r="D59" s="5" t="s">
        <v>33</v>
      </c>
      <c r="E59" s="5" t="s">
        <v>129</v>
      </c>
      <c r="F59" s="5" t="s">
        <v>35</v>
      </c>
      <c r="G59" s="5" t="s">
        <v>36</v>
      </c>
      <c r="H59" s="5" t="s">
        <v>130</v>
      </c>
      <c r="I59" s="5" t="s">
        <v>131</v>
      </c>
      <c r="J59" s="5" t="s">
        <v>134</v>
      </c>
      <c r="K59" s="5" t="s">
        <v>40</v>
      </c>
      <c r="L59" s="5">
        <v>3</v>
      </c>
      <c r="M59" s="5" t="s">
        <v>41</v>
      </c>
      <c r="N59" s="8">
        <v>156</v>
      </c>
      <c r="O59" s="8">
        <f t="shared" si="0"/>
        <v>468</v>
      </c>
      <c r="P59" s="8">
        <f t="shared" si="1"/>
        <v>43.680000000000007</v>
      </c>
      <c r="Q59" s="8">
        <f t="shared" si="2"/>
        <v>131.04000000000002</v>
      </c>
      <c r="R59" s="13">
        <f t="shared" si="4"/>
        <v>38.654867256637175</v>
      </c>
      <c r="S59" s="13">
        <f t="shared" si="3"/>
        <v>115.96460176991152</v>
      </c>
    </row>
    <row r="60" spans="1:19" ht="99.95" customHeight="1" x14ac:dyDescent="0.45">
      <c r="A60" s="5"/>
      <c r="B60" s="5" t="s">
        <v>31</v>
      </c>
      <c r="C60" s="5" t="s">
        <v>32</v>
      </c>
      <c r="D60" s="5" t="s">
        <v>33</v>
      </c>
      <c r="E60" s="5" t="s">
        <v>129</v>
      </c>
      <c r="F60" s="5" t="s">
        <v>35</v>
      </c>
      <c r="G60" s="5" t="s">
        <v>36</v>
      </c>
      <c r="H60" s="5" t="s">
        <v>130</v>
      </c>
      <c r="I60" s="5" t="s">
        <v>131</v>
      </c>
      <c r="J60" s="5" t="s">
        <v>72</v>
      </c>
      <c r="K60" s="5" t="s">
        <v>40</v>
      </c>
      <c r="L60" s="5">
        <v>1</v>
      </c>
      <c r="M60" s="5" t="s">
        <v>41</v>
      </c>
      <c r="N60" s="8">
        <v>156</v>
      </c>
      <c r="O60" s="8">
        <f t="shared" si="0"/>
        <v>156</v>
      </c>
      <c r="P60" s="8">
        <f t="shared" si="1"/>
        <v>43.680000000000007</v>
      </c>
      <c r="Q60" s="8">
        <f t="shared" si="2"/>
        <v>43.680000000000007</v>
      </c>
      <c r="R60" s="13">
        <f t="shared" si="4"/>
        <v>38.654867256637175</v>
      </c>
      <c r="S60" s="13">
        <f t="shared" si="3"/>
        <v>38.654867256637175</v>
      </c>
    </row>
    <row r="61" spans="1:19" ht="99.95" customHeight="1" x14ac:dyDescent="0.45">
      <c r="A61" s="5"/>
      <c r="B61" s="5" t="s">
        <v>31</v>
      </c>
      <c r="C61" s="5" t="s">
        <v>32</v>
      </c>
      <c r="D61" s="5" t="s">
        <v>33</v>
      </c>
      <c r="E61" s="5" t="s">
        <v>135</v>
      </c>
      <c r="F61" s="5" t="s">
        <v>35</v>
      </c>
      <c r="G61" s="5" t="s">
        <v>36</v>
      </c>
      <c r="H61" s="5" t="s">
        <v>136</v>
      </c>
      <c r="I61" s="5" t="s">
        <v>137</v>
      </c>
      <c r="J61" s="5" t="s">
        <v>138</v>
      </c>
      <c r="K61" s="5" t="s">
        <v>40</v>
      </c>
      <c r="L61" s="5">
        <v>8</v>
      </c>
      <c r="M61" s="5" t="s">
        <v>41</v>
      </c>
      <c r="N61" s="8">
        <v>156</v>
      </c>
      <c r="O61" s="8">
        <f t="shared" si="0"/>
        <v>1248</v>
      </c>
      <c r="P61" s="8">
        <f t="shared" si="1"/>
        <v>43.680000000000007</v>
      </c>
      <c r="Q61" s="8">
        <f t="shared" si="2"/>
        <v>349.44000000000005</v>
      </c>
      <c r="R61" s="13">
        <f t="shared" si="4"/>
        <v>38.654867256637175</v>
      </c>
      <c r="S61" s="13">
        <f t="shared" si="3"/>
        <v>309.2389380530974</v>
      </c>
    </row>
    <row r="62" spans="1:19" ht="99.95" customHeight="1" x14ac:dyDescent="0.45">
      <c r="A62" s="5"/>
      <c r="B62" s="5" t="s">
        <v>31</v>
      </c>
      <c r="C62" s="5" t="s">
        <v>32</v>
      </c>
      <c r="D62" s="5" t="s">
        <v>33</v>
      </c>
      <c r="E62" s="5" t="s">
        <v>135</v>
      </c>
      <c r="F62" s="5" t="s">
        <v>35</v>
      </c>
      <c r="G62" s="5" t="s">
        <v>36</v>
      </c>
      <c r="H62" s="5" t="s">
        <v>136</v>
      </c>
      <c r="I62" s="5" t="s">
        <v>137</v>
      </c>
      <c r="J62" s="5" t="s">
        <v>132</v>
      </c>
      <c r="K62" s="5" t="s">
        <v>40</v>
      </c>
      <c r="L62" s="5">
        <v>7</v>
      </c>
      <c r="M62" s="5" t="s">
        <v>41</v>
      </c>
      <c r="N62" s="8">
        <v>156</v>
      </c>
      <c r="O62" s="8">
        <f t="shared" si="0"/>
        <v>1092</v>
      </c>
      <c r="P62" s="8">
        <f t="shared" si="1"/>
        <v>43.680000000000007</v>
      </c>
      <c r="Q62" s="8">
        <f t="shared" si="2"/>
        <v>305.76000000000005</v>
      </c>
      <c r="R62" s="13">
        <f t="shared" si="4"/>
        <v>38.654867256637175</v>
      </c>
      <c r="S62" s="13">
        <f t="shared" si="3"/>
        <v>270.5840707964602</v>
      </c>
    </row>
    <row r="63" spans="1:19" ht="99.95" customHeight="1" x14ac:dyDescent="0.45">
      <c r="A63" s="5"/>
      <c r="B63" s="5" t="s">
        <v>31</v>
      </c>
      <c r="C63" s="5" t="s">
        <v>32</v>
      </c>
      <c r="D63" s="5" t="s">
        <v>33</v>
      </c>
      <c r="E63" s="5" t="s">
        <v>135</v>
      </c>
      <c r="F63" s="5" t="s">
        <v>35</v>
      </c>
      <c r="G63" s="5" t="s">
        <v>36</v>
      </c>
      <c r="H63" s="5" t="s">
        <v>136</v>
      </c>
      <c r="I63" s="5" t="s">
        <v>137</v>
      </c>
      <c r="J63" s="5" t="s">
        <v>139</v>
      </c>
      <c r="K63" s="5" t="s">
        <v>40</v>
      </c>
      <c r="L63" s="5">
        <v>4</v>
      </c>
      <c r="M63" s="5" t="s">
        <v>41</v>
      </c>
      <c r="N63" s="8">
        <v>156</v>
      </c>
      <c r="O63" s="8">
        <f t="shared" si="0"/>
        <v>624</v>
      </c>
      <c r="P63" s="8">
        <f t="shared" si="1"/>
        <v>43.680000000000007</v>
      </c>
      <c r="Q63" s="8">
        <f t="shared" si="2"/>
        <v>174.72000000000003</v>
      </c>
      <c r="R63" s="13">
        <f t="shared" si="4"/>
        <v>38.654867256637175</v>
      </c>
      <c r="S63" s="13">
        <f t="shared" si="3"/>
        <v>154.6194690265487</v>
      </c>
    </row>
    <row r="64" spans="1:19" ht="99.95" customHeight="1" x14ac:dyDescent="0.45">
      <c r="A64" s="5"/>
      <c r="B64" s="5" t="s">
        <v>31</v>
      </c>
      <c r="C64" s="5" t="s">
        <v>32</v>
      </c>
      <c r="D64" s="5" t="s">
        <v>33</v>
      </c>
      <c r="E64" s="5" t="s">
        <v>135</v>
      </c>
      <c r="F64" s="5" t="s">
        <v>35</v>
      </c>
      <c r="G64" s="5" t="s">
        <v>36</v>
      </c>
      <c r="H64" s="5" t="s">
        <v>136</v>
      </c>
      <c r="I64" s="5" t="s">
        <v>137</v>
      </c>
      <c r="J64" s="5" t="s">
        <v>134</v>
      </c>
      <c r="K64" s="5" t="s">
        <v>40</v>
      </c>
      <c r="L64" s="5">
        <v>3</v>
      </c>
      <c r="M64" s="5" t="s">
        <v>41</v>
      </c>
      <c r="N64" s="8">
        <v>156</v>
      </c>
      <c r="O64" s="8">
        <f t="shared" si="0"/>
        <v>468</v>
      </c>
      <c r="P64" s="8">
        <f t="shared" si="1"/>
        <v>43.680000000000007</v>
      </c>
      <c r="Q64" s="8">
        <f t="shared" si="2"/>
        <v>131.04000000000002</v>
      </c>
      <c r="R64" s="13">
        <f t="shared" si="4"/>
        <v>38.654867256637175</v>
      </c>
      <c r="S64" s="13">
        <f t="shared" si="3"/>
        <v>115.96460176991152</v>
      </c>
    </row>
    <row r="65" spans="1:19" ht="99.95" customHeight="1" x14ac:dyDescent="0.45">
      <c r="A65" s="5"/>
      <c r="B65" s="5" t="s">
        <v>31</v>
      </c>
      <c r="C65" s="5" t="s">
        <v>32</v>
      </c>
      <c r="D65" s="5" t="s">
        <v>33</v>
      </c>
      <c r="E65" s="5" t="s">
        <v>135</v>
      </c>
      <c r="F65" s="5" t="s">
        <v>35</v>
      </c>
      <c r="G65" s="5" t="s">
        <v>36</v>
      </c>
      <c r="H65" s="5" t="s">
        <v>136</v>
      </c>
      <c r="I65" s="5" t="s">
        <v>137</v>
      </c>
      <c r="J65" s="5" t="s">
        <v>133</v>
      </c>
      <c r="K65" s="5" t="s">
        <v>40</v>
      </c>
      <c r="L65" s="5">
        <v>3</v>
      </c>
      <c r="M65" s="5" t="s">
        <v>41</v>
      </c>
      <c r="N65" s="8">
        <v>156</v>
      </c>
      <c r="O65" s="8">
        <f t="shared" si="0"/>
        <v>468</v>
      </c>
      <c r="P65" s="8">
        <f t="shared" si="1"/>
        <v>43.680000000000007</v>
      </c>
      <c r="Q65" s="8">
        <f t="shared" si="2"/>
        <v>131.04000000000002</v>
      </c>
      <c r="R65" s="13">
        <f t="shared" si="4"/>
        <v>38.654867256637175</v>
      </c>
      <c r="S65" s="13">
        <f t="shared" si="3"/>
        <v>115.96460176991152</v>
      </c>
    </row>
    <row r="66" spans="1:19" ht="99.95" customHeight="1" x14ac:dyDescent="0.45">
      <c r="A66" s="5"/>
      <c r="B66" s="5" t="s">
        <v>31</v>
      </c>
      <c r="C66" s="5" t="s">
        <v>32</v>
      </c>
      <c r="D66" s="5" t="s">
        <v>33</v>
      </c>
      <c r="E66" s="5" t="s">
        <v>140</v>
      </c>
      <c r="F66" s="5" t="s">
        <v>35</v>
      </c>
      <c r="G66" s="5" t="s">
        <v>36</v>
      </c>
      <c r="H66" s="5" t="s">
        <v>141</v>
      </c>
      <c r="I66" s="5" t="s">
        <v>142</v>
      </c>
      <c r="J66" s="5" t="s">
        <v>143</v>
      </c>
      <c r="K66" s="5" t="s">
        <v>40</v>
      </c>
      <c r="L66" s="5">
        <v>23</v>
      </c>
      <c r="M66" s="5" t="s">
        <v>41</v>
      </c>
      <c r="N66" s="8">
        <v>156</v>
      </c>
      <c r="O66" s="8">
        <f t="shared" si="0"/>
        <v>3588</v>
      </c>
      <c r="P66" s="8">
        <f t="shared" si="1"/>
        <v>43.680000000000007</v>
      </c>
      <c r="Q66" s="8">
        <f t="shared" si="2"/>
        <v>1004.6400000000001</v>
      </c>
      <c r="R66" s="13">
        <f t="shared" si="4"/>
        <v>38.654867256637175</v>
      </c>
      <c r="S66" s="13">
        <f t="shared" si="3"/>
        <v>889.061946902655</v>
      </c>
    </row>
    <row r="67" spans="1:19" ht="99.95" customHeight="1" x14ac:dyDescent="0.45">
      <c r="A67" s="5"/>
      <c r="B67" s="5" t="s">
        <v>31</v>
      </c>
      <c r="C67" s="5" t="s">
        <v>32</v>
      </c>
      <c r="D67" s="5" t="s">
        <v>33</v>
      </c>
      <c r="E67" s="5" t="s">
        <v>140</v>
      </c>
      <c r="F67" s="5" t="s">
        <v>35</v>
      </c>
      <c r="G67" s="5" t="s">
        <v>36</v>
      </c>
      <c r="H67" s="5" t="s">
        <v>141</v>
      </c>
      <c r="I67" s="5" t="s">
        <v>142</v>
      </c>
      <c r="J67" s="5" t="s">
        <v>144</v>
      </c>
      <c r="K67" s="5" t="s">
        <v>40</v>
      </c>
      <c r="L67" s="5">
        <v>20</v>
      </c>
      <c r="M67" s="5" t="s">
        <v>41</v>
      </c>
      <c r="N67" s="8">
        <v>156</v>
      </c>
      <c r="O67" s="8">
        <f t="shared" si="0"/>
        <v>3120</v>
      </c>
      <c r="P67" s="8">
        <f t="shared" si="1"/>
        <v>43.680000000000007</v>
      </c>
      <c r="Q67" s="8">
        <f t="shared" si="2"/>
        <v>873.60000000000014</v>
      </c>
      <c r="R67" s="13">
        <f t="shared" si="4"/>
        <v>38.654867256637175</v>
      </c>
      <c r="S67" s="13">
        <f t="shared" si="3"/>
        <v>773.0973451327435</v>
      </c>
    </row>
    <row r="68" spans="1:19" ht="99.95" customHeight="1" x14ac:dyDescent="0.45">
      <c r="A68" s="5"/>
      <c r="B68" s="5" t="s">
        <v>31</v>
      </c>
      <c r="C68" s="5" t="s">
        <v>32</v>
      </c>
      <c r="D68" s="5" t="s">
        <v>33</v>
      </c>
      <c r="E68" s="5" t="s">
        <v>145</v>
      </c>
      <c r="F68" s="5" t="s">
        <v>35</v>
      </c>
      <c r="G68" s="5" t="s">
        <v>36</v>
      </c>
      <c r="H68" s="5" t="s">
        <v>146</v>
      </c>
      <c r="I68" s="5" t="s">
        <v>147</v>
      </c>
      <c r="J68" s="5" t="s">
        <v>148</v>
      </c>
      <c r="K68" s="5" t="s">
        <v>40</v>
      </c>
      <c r="L68" s="5">
        <v>1</v>
      </c>
      <c r="M68" s="5" t="s">
        <v>41</v>
      </c>
      <c r="N68" s="8">
        <v>156</v>
      </c>
      <c r="O68" s="8">
        <f t="shared" si="0"/>
        <v>156</v>
      </c>
      <c r="P68" s="8">
        <f t="shared" si="1"/>
        <v>43.680000000000007</v>
      </c>
      <c r="Q68" s="8">
        <f t="shared" si="2"/>
        <v>43.680000000000007</v>
      </c>
      <c r="R68" s="13">
        <f t="shared" si="4"/>
        <v>38.654867256637175</v>
      </c>
      <c r="S68" s="13">
        <f t="shared" si="3"/>
        <v>38.654867256637175</v>
      </c>
    </row>
    <row r="69" spans="1:19" ht="99.95" customHeight="1" x14ac:dyDescent="0.45">
      <c r="A69" s="5"/>
      <c r="B69" s="5" t="s">
        <v>31</v>
      </c>
      <c r="C69" s="5" t="s">
        <v>32</v>
      </c>
      <c r="D69" s="5" t="s">
        <v>33</v>
      </c>
      <c r="E69" s="5" t="s">
        <v>145</v>
      </c>
      <c r="F69" s="5" t="s">
        <v>35</v>
      </c>
      <c r="G69" s="5" t="s">
        <v>36</v>
      </c>
      <c r="H69" s="5" t="s">
        <v>149</v>
      </c>
      <c r="I69" s="5" t="s">
        <v>150</v>
      </c>
      <c r="J69" s="5" t="s">
        <v>148</v>
      </c>
      <c r="K69" s="5" t="s">
        <v>40</v>
      </c>
      <c r="L69" s="5">
        <v>5</v>
      </c>
      <c r="M69" s="5" t="s">
        <v>41</v>
      </c>
      <c r="N69" s="8">
        <v>156</v>
      </c>
      <c r="O69" s="8">
        <f t="shared" si="0"/>
        <v>780</v>
      </c>
      <c r="P69" s="8">
        <f t="shared" si="1"/>
        <v>43.680000000000007</v>
      </c>
      <c r="Q69" s="8">
        <f t="shared" si="2"/>
        <v>218.40000000000003</v>
      </c>
      <c r="R69" s="13">
        <f t="shared" si="4"/>
        <v>38.654867256637175</v>
      </c>
      <c r="S69" s="13">
        <f t="shared" si="3"/>
        <v>193.27433628318587</v>
      </c>
    </row>
    <row r="70" spans="1:19" ht="99.95" customHeight="1" x14ac:dyDescent="0.45">
      <c r="A70" s="5"/>
      <c r="B70" s="5" t="s">
        <v>31</v>
      </c>
      <c r="C70" s="5" t="s">
        <v>32</v>
      </c>
      <c r="D70" s="5" t="s">
        <v>33</v>
      </c>
      <c r="E70" s="5" t="s">
        <v>145</v>
      </c>
      <c r="F70" s="5" t="s">
        <v>35</v>
      </c>
      <c r="G70" s="5" t="s">
        <v>36</v>
      </c>
      <c r="H70" s="5" t="s">
        <v>149</v>
      </c>
      <c r="I70" s="5" t="s">
        <v>150</v>
      </c>
      <c r="J70" s="5" t="s">
        <v>45</v>
      </c>
      <c r="K70" s="5" t="s">
        <v>40</v>
      </c>
      <c r="L70" s="5">
        <v>2</v>
      </c>
      <c r="M70" s="5" t="s">
        <v>41</v>
      </c>
      <c r="N70" s="8">
        <v>156</v>
      </c>
      <c r="O70" s="8">
        <f t="shared" si="0"/>
        <v>312</v>
      </c>
      <c r="P70" s="8">
        <f t="shared" si="1"/>
        <v>43.680000000000007</v>
      </c>
      <c r="Q70" s="8">
        <f t="shared" si="2"/>
        <v>87.360000000000014</v>
      </c>
      <c r="R70" s="13">
        <f t="shared" si="4"/>
        <v>38.654867256637175</v>
      </c>
      <c r="S70" s="13">
        <f t="shared" si="3"/>
        <v>77.30973451327435</v>
      </c>
    </row>
    <row r="71" spans="1:19" ht="99.95" customHeight="1" x14ac:dyDescent="0.45">
      <c r="A71" s="5"/>
      <c r="B71" s="5" t="s">
        <v>31</v>
      </c>
      <c r="C71" s="5" t="s">
        <v>32</v>
      </c>
      <c r="D71" s="5" t="s">
        <v>33</v>
      </c>
      <c r="E71" s="5" t="s">
        <v>145</v>
      </c>
      <c r="F71" s="5" t="s">
        <v>35</v>
      </c>
      <c r="G71" s="5" t="s">
        <v>36</v>
      </c>
      <c r="H71" s="5" t="s">
        <v>149</v>
      </c>
      <c r="I71" s="5" t="s">
        <v>150</v>
      </c>
      <c r="J71" s="5" t="s">
        <v>151</v>
      </c>
      <c r="K71" s="5" t="s">
        <v>40</v>
      </c>
      <c r="L71" s="5">
        <v>1</v>
      </c>
      <c r="M71" s="5" t="s">
        <v>41</v>
      </c>
      <c r="N71" s="8">
        <v>156</v>
      </c>
      <c r="O71" s="8">
        <f t="shared" si="0"/>
        <v>156</v>
      </c>
      <c r="P71" s="8">
        <f t="shared" si="1"/>
        <v>43.680000000000007</v>
      </c>
      <c r="Q71" s="8">
        <f t="shared" si="2"/>
        <v>43.680000000000007</v>
      </c>
      <c r="R71" s="13">
        <f t="shared" si="4"/>
        <v>38.654867256637175</v>
      </c>
      <c r="S71" s="13">
        <f t="shared" si="3"/>
        <v>38.654867256637175</v>
      </c>
    </row>
    <row r="72" spans="1:19" ht="99.95" customHeight="1" x14ac:dyDescent="0.45">
      <c r="A72" s="5"/>
      <c r="B72" s="5" t="s">
        <v>31</v>
      </c>
      <c r="C72" s="5" t="s">
        <v>32</v>
      </c>
      <c r="D72" s="5" t="s">
        <v>33</v>
      </c>
      <c r="E72" s="5" t="s">
        <v>152</v>
      </c>
      <c r="F72" s="5" t="s">
        <v>35</v>
      </c>
      <c r="G72" s="5" t="s">
        <v>36</v>
      </c>
      <c r="H72" s="5" t="s">
        <v>153</v>
      </c>
      <c r="I72" s="5" t="s">
        <v>154</v>
      </c>
      <c r="J72" s="5" t="s">
        <v>138</v>
      </c>
      <c r="K72" s="5" t="s">
        <v>40</v>
      </c>
      <c r="L72" s="5">
        <v>1</v>
      </c>
      <c r="M72" s="5" t="s">
        <v>155</v>
      </c>
      <c r="N72" s="8">
        <v>132</v>
      </c>
      <c r="O72" s="8">
        <f t="shared" si="0"/>
        <v>132</v>
      </c>
      <c r="P72" s="8">
        <f t="shared" si="1"/>
        <v>36.96</v>
      </c>
      <c r="Q72" s="8">
        <f t="shared" si="2"/>
        <v>36.96</v>
      </c>
      <c r="R72" s="13">
        <f t="shared" si="4"/>
        <v>32.707964601769916</v>
      </c>
      <c r="S72" s="13">
        <f t="shared" si="3"/>
        <v>32.707964601769916</v>
      </c>
    </row>
    <row r="73" spans="1:19" ht="99.95" customHeight="1" x14ac:dyDescent="0.45">
      <c r="A73" s="5"/>
      <c r="B73" s="5" t="s">
        <v>31</v>
      </c>
      <c r="C73" s="5" t="s">
        <v>32</v>
      </c>
      <c r="D73" s="5" t="s">
        <v>33</v>
      </c>
      <c r="E73" s="5" t="s">
        <v>156</v>
      </c>
      <c r="F73" s="5" t="s">
        <v>35</v>
      </c>
      <c r="G73" s="5" t="s">
        <v>36</v>
      </c>
      <c r="H73" s="5" t="s">
        <v>157</v>
      </c>
      <c r="I73" s="5" t="s">
        <v>158</v>
      </c>
      <c r="J73" s="5" t="s">
        <v>159</v>
      </c>
      <c r="K73" s="5" t="s">
        <v>40</v>
      </c>
      <c r="L73" s="5">
        <v>1</v>
      </c>
      <c r="M73" s="5" t="s">
        <v>155</v>
      </c>
      <c r="N73" s="8">
        <v>132</v>
      </c>
      <c r="O73" s="8">
        <f t="shared" si="0"/>
        <v>132</v>
      </c>
      <c r="P73" s="8">
        <f t="shared" si="1"/>
        <v>36.96</v>
      </c>
      <c r="Q73" s="8">
        <f t="shared" si="2"/>
        <v>36.96</v>
      </c>
      <c r="R73" s="13">
        <f t="shared" si="4"/>
        <v>32.707964601769916</v>
      </c>
      <c r="S73" s="13">
        <f t="shared" si="3"/>
        <v>32.707964601769916</v>
      </c>
    </row>
    <row r="74" spans="1:19" ht="99.95" customHeight="1" x14ac:dyDescent="0.45">
      <c r="A74" s="5"/>
      <c r="B74" s="5" t="s">
        <v>31</v>
      </c>
      <c r="C74" s="5" t="s">
        <v>32</v>
      </c>
      <c r="D74" s="5" t="s">
        <v>33</v>
      </c>
      <c r="E74" s="5" t="s">
        <v>160</v>
      </c>
      <c r="F74" s="5" t="s">
        <v>35</v>
      </c>
      <c r="G74" s="5" t="s">
        <v>36</v>
      </c>
      <c r="H74" s="5" t="s">
        <v>161</v>
      </c>
      <c r="I74" s="5" t="s">
        <v>162</v>
      </c>
      <c r="J74" s="5" t="s">
        <v>163</v>
      </c>
      <c r="K74" s="5" t="s">
        <v>40</v>
      </c>
      <c r="L74" s="5">
        <v>1</v>
      </c>
      <c r="M74" s="5" t="s">
        <v>41</v>
      </c>
      <c r="N74" s="8">
        <v>156</v>
      </c>
      <c r="O74" s="8">
        <f t="shared" si="0"/>
        <v>156</v>
      </c>
      <c r="P74" s="8">
        <f t="shared" si="1"/>
        <v>43.680000000000007</v>
      </c>
      <c r="Q74" s="8">
        <f t="shared" si="2"/>
        <v>43.680000000000007</v>
      </c>
      <c r="R74" s="13">
        <f t="shared" si="4"/>
        <v>38.654867256637175</v>
      </c>
      <c r="S74" s="13">
        <f t="shared" si="3"/>
        <v>38.654867256637175</v>
      </c>
    </row>
    <row r="75" spans="1:19" ht="99.95" customHeight="1" x14ac:dyDescent="0.45">
      <c r="A75" s="5"/>
      <c r="B75" s="5" t="s">
        <v>31</v>
      </c>
      <c r="C75" s="5" t="s">
        <v>32</v>
      </c>
      <c r="D75" s="5" t="s">
        <v>33</v>
      </c>
      <c r="E75" s="5" t="s">
        <v>164</v>
      </c>
      <c r="F75" s="5" t="s">
        <v>35</v>
      </c>
      <c r="G75" s="5" t="s">
        <v>36</v>
      </c>
      <c r="H75" s="5" t="s">
        <v>165</v>
      </c>
      <c r="I75" s="5" t="s">
        <v>166</v>
      </c>
      <c r="J75" s="5" t="s">
        <v>45</v>
      </c>
      <c r="K75" s="5" t="s">
        <v>40</v>
      </c>
      <c r="L75" s="5">
        <v>1</v>
      </c>
      <c r="M75" s="5" t="s">
        <v>41</v>
      </c>
      <c r="N75" s="8">
        <v>156</v>
      </c>
      <c r="O75" s="8">
        <f t="shared" si="0"/>
        <v>156</v>
      </c>
      <c r="P75" s="8">
        <f t="shared" si="1"/>
        <v>43.680000000000007</v>
      </c>
      <c r="Q75" s="8">
        <f t="shared" si="2"/>
        <v>43.680000000000007</v>
      </c>
      <c r="R75" s="13">
        <f t="shared" si="4"/>
        <v>38.654867256637175</v>
      </c>
      <c r="S75" s="13">
        <f t="shared" si="3"/>
        <v>38.654867256637175</v>
      </c>
    </row>
    <row r="76" spans="1:19" ht="99.95" customHeight="1" x14ac:dyDescent="0.45">
      <c r="A76" s="5"/>
      <c r="B76" s="5" t="s">
        <v>31</v>
      </c>
      <c r="C76" s="5" t="s">
        <v>32</v>
      </c>
      <c r="D76" s="5" t="s">
        <v>33</v>
      </c>
      <c r="E76" s="5" t="s">
        <v>167</v>
      </c>
      <c r="F76" s="5" t="s">
        <v>35</v>
      </c>
      <c r="G76" s="5" t="s">
        <v>36</v>
      </c>
      <c r="H76" s="5" t="s">
        <v>168</v>
      </c>
      <c r="I76" s="5" t="s">
        <v>169</v>
      </c>
      <c r="J76" s="5" t="s">
        <v>170</v>
      </c>
      <c r="K76" s="5" t="s">
        <v>40</v>
      </c>
      <c r="L76" s="5">
        <v>1</v>
      </c>
      <c r="M76" s="5" t="s">
        <v>41</v>
      </c>
      <c r="N76" s="8">
        <v>108</v>
      </c>
      <c r="O76" s="8">
        <f t="shared" si="0"/>
        <v>108</v>
      </c>
      <c r="P76" s="8">
        <f t="shared" si="1"/>
        <v>30.240000000000002</v>
      </c>
      <c r="Q76" s="8">
        <f t="shared" si="2"/>
        <v>30.240000000000002</v>
      </c>
      <c r="R76" s="13">
        <f t="shared" si="4"/>
        <v>26.761061946902657</v>
      </c>
      <c r="S76" s="13">
        <f t="shared" si="3"/>
        <v>26.761061946902657</v>
      </c>
    </row>
    <row r="77" spans="1:19" ht="99.95" customHeight="1" x14ac:dyDescent="0.45">
      <c r="A77" s="5"/>
      <c r="B77" s="5" t="s">
        <v>31</v>
      </c>
      <c r="C77" s="5" t="s">
        <v>32</v>
      </c>
      <c r="D77" s="5" t="s">
        <v>33</v>
      </c>
      <c r="E77" s="5" t="s">
        <v>171</v>
      </c>
      <c r="F77" s="5" t="s">
        <v>35</v>
      </c>
      <c r="G77" s="5" t="s">
        <v>36</v>
      </c>
      <c r="H77" s="5" t="s">
        <v>172</v>
      </c>
      <c r="I77" s="5" t="s">
        <v>173</v>
      </c>
      <c r="J77" s="5" t="s">
        <v>174</v>
      </c>
      <c r="K77" s="5" t="s">
        <v>40</v>
      </c>
      <c r="L77" s="5">
        <v>1</v>
      </c>
      <c r="M77" s="5" t="s">
        <v>41</v>
      </c>
      <c r="N77" s="8">
        <v>156</v>
      </c>
      <c r="O77" s="8">
        <f t="shared" si="0"/>
        <v>156</v>
      </c>
      <c r="P77" s="8">
        <f t="shared" si="1"/>
        <v>43.680000000000007</v>
      </c>
      <c r="Q77" s="8">
        <f t="shared" si="2"/>
        <v>43.680000000000007</v>
      </c>
      <c r="R77" s="13">
        <f t="shared" si="4"/>
        <v>38.654867256637175</v>
      </c>
      <c r="S77" s="13">
        <f t="shared" si="3"/>
        <v>38.654867256637175</v>
      </c>
    </row>
    <row r="78" spans="1:19" ht="99.95" customHeight="1" x14ac:dyDescent="0.45">
      <c r="A78" s="5"/>
      <c r="B78" s="5" t="s">
        <v>31</v>
      </c>
      <c r="C78" s="5" t="s">
        <v>32</v>
      </c>
      <c r="D78" s="5" t="s">
        <v>33</v>
      </c>
      <c r="E78" s="5" t="s">
        <v>175</v>
      </c>
      <c r="F78" s="5" t="s">
        <v>35</v>
      </c>
      <c r="G78" s="5" t="s">
        <v>36</v>
      </c>
      <c r="H78" s="5" t="s">
        <v>176</v>
      </c>
      <c r="I78" s="5" t="s">
        <v>177</v>
      </c>
      <c r="J78" s="5" t="s">
        <v>82</v>
      </c>
      <c r="K78" s="5" t="s">
        <v>40</v>
      </c>
      <c r="L78" s="5">
        <v>1</v>
      </c>
      <c r="M78" s="5" t="s">
        <v>41</v>
      </c>
      <c r="N78" s="8">
        <v>168</v>
      </c>
      <c r="O78" s="8">
        <f t="shared" si="0"/>
        <v>168</v>
      </c>
      <c r="P78" s="8">
        <f t="shared" si="1"/>
        <v>47.040000000000006</v>
      </c>
      <c r="Q78" s="8">
        <f t="shared" si="2"/>
        <v>47.040000000000006</v>
      </c>
      <c r="R78" s="13">
        <f t="shared" si="4"/>
        <v>41.628318584070804</v>
      </c>
      <c r="S78" s="13">
        <f t="shared" si="3"/>
        <v>41.628318584070804</v>
      </c>
    </row>
    <row r="79" spans="1:19" ht="99.95" customHeight="1" x14ac:dyDescent="0.45">
      <c r="A79" s="5"/>
      <c r="B79" s="5" t="s">
        <v>31</v>
      </c>
      <c r="C79" s="5" t="s">
        <v>32</v>
      </c>
      <c r="D79" s="5" t="s">
        <v>33</v>
      </c>
      <c r="E79" s="5" t="s">
        <v>175</v>
      </c>
      <c r="F79" s="5" t="s">
        <v>35</v>
      </c>
      <c r="G79" s="5" t="s">
        <v>36</v>
      </c>
      <c r="H79" s="5" t="s">
        <v>178</v>
      </c>
      <c r="I79" s="5" t="s">
        <v>179</v>
      </c>
      <c r="J79" s="5" t="s">
        <v>82</v>
      </c>
      <c r="K79" s="5" t="s">
        <v>40</v>
      </c>
      <c r="L79" s="5">
        <v>1</v>
      </c>
      <c r="M79" s="5" t="s">
        <v>41</v>
      </c>
      <c r="N79" s="8">
        <v>168</v>
      </c>
      <c r="O79" s="8">
        <f t="shared" ref="O79:O142" si="5">SUM(N79*L79)</f>
        <v>168</v>
      </c>
      <c r="P79" s="8">
        <f t="shared" ref="P79:P142" si="6">SUM(N79*(1-72%))</f>
        <v>47.040000000000006</v>
      </c>
      <c r="Q79" s="8">
        <f t="shared" ref="Q79:Q142" si="7">SUM(P79*L79)</f>
        <v>47.040000000000006</v>
      </c>
      <c r="R79" s="13">
        <f t="shared" si="4"/>
        <v>41.628318584070804</v>
      </c>
      <c r="S79" s="13">
        <f t="shared" ref="S79:S142" si="8">SUM(R79*L79)</f>
        <v>41.628318584070804</v>
      </c>
    </row>
    <row r="80" spans="1:19" ht="99.95" customHeight="1" x14ac:dyDescent="0.45">
      <c r="A80" s="5"/>
      <c r="B80" s="5" t="s">
        <v>31</v>
      </c>
      <c r="C80" s="5" t="s">
        <v>32</v>
      </c>
      <c r="D80" s="5" t="s">
        <v>33</v>
      </c>
      <c r="E80" s="5" t="s">
        <v>180</v>
      </c>
      <c r="F80" s="5" t="s">
        <v>35</v>
      </c>
      <c r="G80" s="5" t="s">
        <v>36</v>
      </c>
      <c r="H80" s="5" t="s">
        <v>181</v>
      </c>
      <c r="I80" s="5" t="s">
        <v>182</v>
      </c>
      <c r="J80" s="5" t="s">
        <v>183</v>
      </c>
      <c r="K80" s="5" t="s">
        <v>40</v>
      </c>
      <c r="L80" s="5">
        <v>1</v>
      </c>
      <c r="M80" s="5" t="s">
        <v>41</v>
      </c>
      <c r="N80" s="8">
        <v>168</v>
      </c>
      <c r="O80" s="8">
        <f t="shared" si="5"/>
        <v>168</v>
      </c>
      <c r="P80" s="8">
        <f t="shared" si="6"/>
        <v>47.040000000000006</v>
      </c>
      <c r="Q80" s="8">
        <f t="shared" si="7"/>
        <v>47.040000000000006</v>
      </c>
      <c r="R80" s="13">
        <f t="shared" ref="R80:R143" si="9">SUM(P80/1.13)</f>
        <v>41.628318584070804</v>
      </c>
      <c r="S80" s="13">
        <f t="shared" si="8"/>
        <v>41.628318584070804</v>
      </c>
    </row>
    <row r="81" spans="1:19" ht="99.95" customHeight="1" x14ac:dyDescent="0.45">
      <c r="A81" s="5"/>
      <c r="B81" s="5" t="s">
        <v>31</v>
      </c>
      <c r="C81" s="5" t="s">
        <v>32</v>
      </c>
      <c r="D81" s="5" t="s">
        <v>33</v>
      </c>
      <c r="E81" s="5" t="s">
        <v>180</v>
      </c>
      <c r="F81" s="5" t="s">
        <v>35</v>
      </c>
      <c r="G81" s="5" t="s">
        <v>36</v>
      </c>
      <c r="H81" s="5" t="s">
        <v>181</v>
      </c>
      <c r="I81" s="5" t="s">
        <v>182</v>
      </c>
      <c r="J81" s="5" t="s">
        <v>184</v>
      </c>
      <c r="K81" s="5" t="s">
        <v>40</v>
      </c>
      <c r="L81" s="5">
        <v>1</v>
      </c>
      <c r="M81" s="5" t="s">
        <v>41</v>
      </c>
      <c r="N81" s="8">
        <v>168</v>
      </c>
      <c r="O81" s="8">
        <f t="shared" si="5"/>
        <v>168</v>
      </c>
      <c r="P81" s="8">
        <f t="shared" si="6"/>
        <v>47.040000000000006</v>
      </c>
      <c r="Q81" s="8">
        <f t="shared" si="7"/>
        <v>47.040000000000006</v>
      </c>
      <c r="R81" s="13">
        <f t="shared" si="9"/>
        <v>41.628318584070804</v>
      </c>
      <c r="S81" s="13">
        <f t="shared" si="8"/>
        <v>41.628318584070804</v>
      </c>
    </row>
    <row r="82" spans="1:19" ht="99.95" customHeight="1" x14ac:dyDescent="0.45">
      <c r="A82" s="5"/>
      <c r="B82" s="5" t="s">
        <v>31</v>
      </c>
      <c r="C82" s="5" t="s">
        <v>32</v>
      </c>
      <c r="D82" s="5" t="s">
        <v>33</v>
      </c>
      <c r="E82" s="5" t="s">
        <v>185</v>
      </c>
      <c r="F82" s="5" t="s">
        <v>35</v>
      </c>
      <c r="G82" s="5" t="s">
        <v>36</v>
      </c>
      <c r="H82" s="5" t="s">
        <v>186</v>
      </c>
      <c r="I82" s="5" t="s">
        <v>187</v>
      </c>
      <c r="J82" s="5" t="s">
        <v>188</v>
      </c>
      <c r="K82" s="5" t="s">
        <v>40</v>
      </c>
      <c r="L82" s="5">
        <v>1</v>
      </c>
      <c r="M82" s="5" t="s">
        <v>189</v>
      </c>
      <c r="N82" s="8">
        <v>504</v>
      </c>
      <c r="O82" s="8">
        <f t="shared" si="5"/>
        <v>504</v>
      </c>
      <c r="P82" s="8">
        <f t="shared" si="6"/>
        <v>141.12</v>
      </c>
      <c r="Q82" s="8">
        <f t="shared" si="7"/>
        <v>141.12</v>
      </c>
      <c r="R82" s="13">
        <f t="shared" si="9"/>
        <v>124.88495575221241</v>
      </c>
      <c r="S82" s="13">
        <f t="shared" si="8"/>
        <v>124.88495575221241</v>
      </c>
    </row>
    <row r="83" spans="1:19" ht="99.95" customHeight="1" x14ac:dyDescent="0.45">
      <c r="A83" s="5"/>
      <c r="B83" s="5" t="s">
        <v>31</v>
      </c>
      <c r="C83" s="5" t="s">
        <v>32</v>
      </c>
      <c r="D83" s="5" t="s">
        <v>33</v>
      </c>
      <c r="E83" s="5" t="s">
        <v>190</v>
      </c>
      <c r="F83" s="5" t="s">
        <v>35</v>
      </c>
      <c r="G83" s="5" t="s">
        <v>36</v>
      </c>
      <c r="H83" s="5" t="s">
        <v>191</v>
      </c>
      <c r="I83" s="5" t="s">
        <v>192</v>
      </c>
      <c r="J83" s="5" t="s">
        <v>193</v>
      </c>
      <c r="K83" s="5" t="s">
        <v>40</v>
      </c>
      <c r="L83" s="5">
        <v>5</v>
      </c>
      <c r="M83" s="5" t="s">
        <v>189</v>
      </c>
      <c r="N83" s="8">
        <v>300</v>
      </c>
      <c r="O83" s="8">
        <f t="shared" si="5"/>
        <v>1500</v>
      </c>
      <c r="P83" s="8">
        <f t="shared" si="6"/>
        <v>84.000000000000014</v>
      </c>
      <c r="Q83" s="8">
        <f t="shared" si="7"/>
        <v>420.00000000000006</v>
      </c>
      <c r="R83" s="13">
        <f t="shared" si="9"/>
        <v>74.336283185840728</v>
      </c>
      <c r="S83" s="13">
        <f t="shared" si="8"/>
        <v>371.68141592920364</v>
      </c>
    </row>
    <row r="84" spans="1:19" ht="99.95" customHeight="1" x14ac:dyDescent="0.45">
      <c r="A84" s="5"/>
      <c r="B84" s="5" t="s">
        <v>31</v>
      </c>
      <c r="C84" s="5" t="s">
        <v>32</v>
      </c>
      <c r="D84" s="5" t="s">
        <v>194</v>
      </c>
      <c r="E84" s="5" t="s">
        <v>195</v>
      </c>
      <c r="F84" s="5" t="s">
        <v>35</v>
      </c>
      <c r="G84" s="5" t="s">
        <v>196</v>
      </c>
      <c r="H84" s="5" t="s">
        <v>197</v>
      </c>
      <c r="I84" s="5" t="s">
        <v>198</v>
      </c>
      <c r="J84" s="5" t="s">
        <v>54</v>
      </c>
      <c r="K84" s="5" t="s">
        <v>40</v>
      </c>
      <c r="L84" s="5">
        <v>1</v>
      </c>
      <c r="M84" s="5" t="s">
        <v>199</v>
      </c>
      <c r="N84" s="8">
        <v>414</v>
      </c>
      <c r="O84" s="8">
        <f t="shared" si="5"/>
        <v>414</v>
      </c>
      <c r="P84" s="8">
        <f t="shared" si="6"/>
        <v>115.92000000000002</v>
      </c>
      <c r="Q84" s="8">
        <f t="shared" si="7"/>
        <v>115.92000000000002</v>
      </c>
      <c r="R84" s="13">
        <f t="shared" si="9"/>
        <v>102.5840707964602</v>
      </c>
      <c r="S84" s="13">
        <f t="shared" si="8"/>
        <v>102.5840707964602</v>
      </c>
    </row>
    <row r="85" spans="1:19" ht="99.95" customHeight="1" x14ac:dyDescent="0.45">
      <c r="A85" s="5"/>
      <c r="B85" s="5" t="s">
        <v>31</v>
      </c>
      <c r="C85" s="5" t="s">
        <v>32</v>
      </c>
      <c r="D85" s="5" t="s">
        <v>194</v>
      </c>
      <c r="E85" s="5" t="s">
        <v>200</v>
      </c>
      <c r="F85" s="5" t="s">
        <v>35</v>
      </c>
      <c r="G85" s="5" t="s">
        <v>196</v>
      </c>
      <c r="H85" s="5" t="s">
        <v>201</v>
      </c>
      <c r="I85" s="5" t="s">
        <v>202</v>
      </c>
      <c r="J85" s="5" t="s">
        <v>203</v>
      </c>
      <c r="K85" s="5" t="s">
        <v>40</v>
      </c>
      <c r="L85" s="5">
        <v>1</v>
      </c>
      <c r="M85" s="5" t="s">
        <v>204</v>
      </c>
      <c r="N85" s="8">
        <v>132</v>
      </c>
      <c r="O85" s="8">
        <f t="shared" si="5"/>
        <v>132</v>
      </c>
      <c r="P85" s="8">
        <f t="shared" si="6"/>
        <v>36.96</v>
      </c>
      <c r="Q85" s="8">
        <f t="shared" si="7"/>
        <v>36.96</v>
      </c>
      <c r="R85" s="13">
        <f t="shared" si="9"/>
        <v>32.707964601769916</v>
      </c>
      <c r="S85" s="13">
        <f t="shared" si="8"/>
        <v>32.707964601769916</v>
      </c>
    </row>
    <row r="86" spans="1:19" ht="99.95" customHeight="1" x14ac:dyDescent="0.45">
      <c r="A86" s="5"/>
      <c r="B86" s="5" t="s">
        <v>31</v>
      </c>
      <c r="C86" s="5" t="s">
        <v>32</v>
      </c>
      <c r="D86" s="5" t="s">
        <v>194</v>
      </c>
      <c r="E86" s="5" t="s">
        <v>205</v>
      </c>
      <c r="F86" s="5" t="s">
        <v>35</v>
      </c>
      <c r="G86" s="5" t="s">
        <v>196</v>
      </c>
      <c r="H86" s="5" t="s">
        <v>206</v>
      </c>
      <c r="I86" s="5" t="s">
        <v>207</v>
      </c>
      <c r="J86" s="5" t="s">
        <v>208</v>
      </c>
      <c r="K86" s="5" t="s">
        <v>40</v>
      </c>
      <c r="L86" s="5">
        <v>2</v>
      </c>
      <c r="M86" s="5" t="s">
        <v>199</v>
      </c>
      <c r="N86" s="8">
        <v>228</v>
      </c>
      <c r="O86" s="8">
        <f t="shared" si="5"/>
        <v>456</v>
      </c>
      <c r="P86" s="8">
        <f t="shared" si="6"/>
        <v>63.84</v>
      </c>
      <c r="Q86" s="8">
        <f t="shared" si="7"/>
        <v>127.68</v>
      </c>
      <c r="R86" s="13">
        <f t="shared" si="9"/>
        <v>56.495575221238944</v>
      </c>
      <c r="S86" s="13">
        <f t="shared" si="8"/>
        <v>112.99115044247789</v>
      </c>
    </row>
    <row r="87" spans="1:19" ht="99.95" customHeight="1" x14ac:dyDescent="0.45">
      <c r="A87" s="5"/>
      <c r="B87" s="5" t="s">
        <v>31</v>
      </c>
      <c r="C87" s="5" t="s">
        <v>32</v>
      </c>
      <c r="D87" s="5" t="s">
        <v>194</v>
      </c>
      <c r="E87" s="5" t="s">
        <v>209</v>
      </c>
      <c r="F87" s="5" t="s">
        <v>35</v>
      </c>
      <c r="G87" s="5" t="s">
        <v>196</v>
      </c>
      <c r="H87" s="5" t="s">
        <v>210</v>
      </c>
      <c r="I87" s="5" t="s">
        <v>211</v>
      </c>
      <c r="J87" s="5" t="s">
        <v>212</v>
      </c>
      <c r="K87" s="5" t="s">
        <v>40</v>
      </c>
      <c r="L87" s="5">
        <v>1</v>
      </c>
      <c r="M87" s="5" t="s">
        <v>199</v>
      </c>
      <c r="N87" s="8">
        <v>515</v>
      </c>
      <c r="O87" s="8">
        <f t="shared" si="5"/>
        <v>515</v>
      </c>
      <c r="P87" s="8">
        <f t="shared" si="6"/>
        <v>144.20000000000002</v>
      </c>
      <c r="Q87" s="8">
        <f t="shared" si="7"/>
        <v>144.20000000000002</v>
      </c>
      <c r="R87" s="13">
        <f t="shared" si="9"/>
        <v>127.61061946902657</v>
      </c>
      <c r="S87" s="13">
        <f t="shared" si="8"/>
        <v>127.61061946902657</v>
      </c>
    </row>
    <row r="88" spans="1:19" ht="99.95" customHeight="1" x14ac:dyDescent="0.45">
      <c r="A88" s="5"/>
      <c r="B88" s="5" t="s">
        <v>31</v>
      </c>
      <c r="C88" s="5" t="s">
        <v>32</v>
      </c>
      <c r="D88" s="5" t="s">
        <v>194</v>
      </c>
      <c r="E88" s="5" t="s">
        <v>213</v>
      </c>
      <c r="F88" s="5" t="s">
        <v>35</v>
      </c>
      <c r="G88" s="5" t="s">
        <v>196</v>
      </c>
      <c r="H88" s="5" t="s">
        <v>214</v>
      </c>
      <c r="I88" s="5" t="s">
        <v>215</v>
      </c>
      <c r="J88" s="5" t="s">
        <v>216</v>
      </c>
      <c r="K88" s="5" t="s">
        <v>40</v>
      </c>
      <c r="L88" s="5">
        <v>1</v>
      </c>
      <c r="M88" s="5" t="s">
        <v>199</v>
      </c>
      <c r="N88" s="8">
        <v>275</v>
      </c>
      <c r="O88" s="8">
        <f t="shared" si="5"/>
        <v>275</v>
      </c>
      <c r="P88" s="8">
        <f t="shared" si="6"/>
        <v>77.000000000000014</v>
      </c>
      <c r="Q88" s="8">
        <f t="shared" si="7"/>
        <v>77.000000000000014</v>
      </c>
      <c r="R88" s="13">
        <f t="shared" si="9"/>
        <v>68.141592920354</v>
      </c>
      <c r="S88" s="13">
        <f t="shared" si="8"/>
        <v>68.141592920354</v>
      </c>
    </row>
    <row r="89" spans="1:19" ht="99.95" customHeight="1" x14ac:dyDescent="0.45">
      <c r="A89" s="5"/>
      <c r="B89" s="5" t="s">
        <v>31</v>
      </c>
      <c r="C89" s="5" t="s">
        <v>32</v>
      </c>
      <c r="D89" s="5" t="s">
        <v>194</v>
      </c>
      <c r="E89" s="5" t="s">
        <v>217</v>
      </c>
      <c r="F89" s="5" t="s">
        <v>35</v>
      </c>
      <c r="G89" s="5" t="s">
        <v>196</v>
      </c>
      <c r="H89" s="5" t="s">
        <v>218</v>
      </c>
      <c r="I89" s="5" t="s">
        <v>219</v>
      </c>
      <c r="J89" s="5" t="s">
        <v>220</v>
      </c>
      <c r="K89" s="5" t="s">
        <v>40</v>
      </c>
      <c r="L89" s="5">
        <v>1</v>
      </c>
      <c r="M89" s="5" t="s">
        <v>199</v>
      </c>
      <c r="N89" s="8">
        <v>336</v>
      </c>
      <c r="O89" s="8">
        <f t="shared" si="5"/>
        <v>336</v>
      </c>
      <c r="P89" s="8">
        <f t="shared" si="6"/>
        <v>94.080000000000013</v>
      </c>
      <c r="Q89" s="8">
        <f t="shared" si="7"/>
        <v>94.080000000000013</v>
      </c>
      <c r="R89" s="13">
        <f t="shared" si="9"/>
        <v>83.256637168141609</v>
      </c>
      <c r="S89" s="13">
        <f t="shared" si="8"/>
        <v>83.256637168141609</v>
      </c>
    </row>
    <row r="90" spans="1:19" ht="99.95" customHeight="1" x14ac:dyDescent="0.45">
      <c r="A90" s="5"/>
      <c r="B90" s="5" t="s">
        <v>31</v>
      </c>
      <c r="C90" s="5" t="s">
        <v>32</v>
      </c>
      <c r="D90" s="5" t="s">
        <v>194</v>
      </c>
      <c r="E90" s="5" t="s">
        <v>221</v>
      </c>
      <c r="F90" s="5" t="s">
        <v>35</v>
      </c>
      <c r="G90" s="5" t="s">
        <v>196</v>
      </c>
      <c r="H90" s="5" t="s">
        <v>222</v>
      </c>
      <c r="I90" s="5" t="s">
        <v>223</v>
      </c>
      <c r="J90" s="5" t="s">
        <v>224</v>
      </c>
      <c r="K90" s="5" t="s">
        <v>40</v>
      </c>
      <c r="L90" s="5">
        <v>1</v>
      </c>
      <c r="M90" s="5" t="s">
        <v>199</v>
      </c>
      <c r="N90" s="8">
        <v>408</v>
      </c>
      <c r="O90" s="8">
        <f t="shared" si="5"/>
        <v>408</v>
      </c>
      <c r="P90" s="8">
        <f t="shared" si="6"/>
        <v>114.24000000000001</v>
      </c>
      <c r="Q90" s="8">
        <f t="shared" si="7"/>
        <v>114.24000000000001</v>
      </c>
      <c r="R90" s="13">
        <f t="shared" si="9"/>
        <v>101.09734513274338</v>
      </c>
      <c r="S90" s="13">
        <f t="shared" si="8"/>
        <v>101.09734513274338</v>
      </c>
    </row>
    <row r="91" spans="1:19" ht="99.95" customHeight="1" x14ac:dyDescent="0.45">
      <c r="A91" s="5"/>
      <c r="B91" s="5" t="s">
        <v>31</v>
      </c>
      <c r="C91" s="5" t="s">
        <v>32</v>
      </c>
      <c r="D91" s="5" t="s">
        <v>225</v>
      </c>
      <c r="E91" s="5" t="s">
        <v>226</v>
      </c>
      <c r="F91" s="5" t="s">
        <v>35</v>
      </c>
      <c r="G91" s="5" t="s">
        <v>227</v>
      </c>
      <c r="H91" s="5" t="s">
        <v>228</v>
      </c>
      <c r="I91" s="5" t="s">
        <v>229</v>
      </c>
      <c r="J91" s="5" t="s">
        <v>230</v>
      </c>
      <c r="K91" s="5" t="s">
        <v>40</v>
      </c>
      <c r="L91" s="5">
        <v>1</v>
      </c>
      <c r="M91" s="5" t="s">
        <v>231</v>
      </c>
      <c r="N91" s="8">
        <v>96</v>
      </c>
      <c r="O91" s="8">
        <f t="shared" si="5"/>
        <v>96</v>
      </c>
      <c r="P91" s="8">
        <f t="shared" si="6"/>
        <v>26.880000000000003</v>
      </c>
      <c r="Q91" s="8">
        <f t="shared" si="7"/>
        <v>26.880000000000003</v>
      </c>
      <c r="R91" s="13">
        <f t="shared" si="9"/>
        <v>23.787610619469032</v>
      </c>
      <c r="S91" s="13">
        <f t="shared" si="8"/>
        <v>23.787610619469032</v>
      </c>
    </row>
    <row r="92" spans="1:19" ht="99.95" customHeight="1" x14ac:dyDescent="0.45">
      <c r="A92" s="5"/>
      <c r="B92" s="5" t="s">
        <v>31</v>
      </c>
      <c r="C92" s="5" t="s">
        <v>32</v>
      </c>
      <c r="D92" s="5" t="s">
        <v>225</v>
      </c>
      <c r="E92" s="5" t="s">
        <v>232</v>
      </c>
      <c r="F92" s="5" t="s">
        <v>35</v>
      </c>
      <c r="G92" s="5" t="s">
        <v>227</v>
      </c>
      <c r="H92" s="5" t="s">
        <v>233</v>
      </c>
      <c r="I92" s="5" t="s">
        <v>234</v>
      </c>
      <c r="J92" s="5" t="s">
        <v>54</v>
      </c>
      <c r="K92" s="5" t="s">
        <v>40</v>
      </c>
      <c r="L92" s="5">
        <v>1</v>
      </c>
      <c r="M92" s="5" t="s">
        <v>235</v>
      </c>
      <c r="N92" s="8">
        <v>192</v>
      </c>
      <c r="O92" s="8">
        <f t="shared" si="5"/>
        <v>192</v>
      </c>
      <c r="P92" s="8">
        <f t="shared" si="6"/>
        <v>53.760000000000005</v>
      </c>
      <c r="Q92" s="8">
        <f t="shared" si="7"/>
        <v>53.760000000000005</v>
      </c>
      <c r="R92" s="13">
        <f t="shared" si="9"/>
        <v>47.575221238938063</v>
      </c>
      <c r="S92" s="13">
        <f t="shared" si="8"/>
        <v>47.575221238938063</v>
      </c>
    </row>
    <row r="93" spans="1:19" ht="99.95" customHeight="1" x14ac:dyDescent="0.45">
      <c r="A93" s="5"/>
      <c r="B93" s="5" t="s">
        <v>31</v>
      </c>
      <c r="C93" s="5" t="s">
        <v>32</v>
      </c>
      <c r="D93" s="5" t="s">
        <v>225</v>
      </c>
      <c r="E93" s="5" t="s">
        <v>236</v>
      </c>
      <c r="F93" s="5" t="s">
        <v>35</v>
      </c>
      <c r="G93" s="5" t="s">
        <v>227</v>
      </c>
      <c r="H93" s="5" t="s">
        <v>237</v>
      </c>
      <c r="I93" s="5" t="s">
        <v>238</v>
      </c>
      <c r="J93" s="5" t="s">
        <v>239</v>
      </c>
      <c r="K93" s="5" t="s">
        <v>40</v>
      </c>
      <c r="L93" s="5">
        <v>1</v>
      </c>
      <c r="M93" s="5" t="s">
        <v>240</v>
      </c>
      <c r="N93" s="8">
        <v>168</v>
      </c>
      <c r="O93" s="8">
        <f t="shared" si="5"/>
        <v>168</v>
      </c>
      <c r="P93" s="8">
        <f t="shared" si="6"/>
        <v>47.040000000000006</v>
      </c>
      <c r="Q93" s="8">
        <f t="shared" si="7"/>
        <v>47.040000000000006</v>
      </c>
      <c r="R93" s="13">
        <f t="shared" si="9"/>
        <v>41.628318584070804</v>
      </c>
      <c r="S93" s="13">
        <f t="shared" si="8"/>
        <v>41.628318584070804</v>
      </c>
    </row>
    <row r="94" spans="1:19" ht="99.95" customHeight="1" x14ac:dyDescent="0.45">
      <c r="A94" s="5"/>
      <c r="B94" s="5" t="s">
        <v>31</v>
      </c>
      <c r="C94" s="5" t="s">
        <v>32</v>
      </c>
      <c r="D94" s="5" t="s">
        <v>225</v>
      </c>
      <c r="E94" s="5" t="s">
        <v>236</v>
      </c>
      <c r="F94" s="5" t="s">
        <v>35</v>
      </c>
      <c r="G94" s="5" t="s">
        <v>227</v>
      </c>
      <c r="H94" s="5" t="s">
        <v>241</v>
      </c>
      <c r="I94" s="5" t="s">
        <v>242</v>
      </c>
      <c r="J94" s="5" t="s">
        <v>243</v>
      </c>
      <c r="K94" s="5" t="s">
        <v>40</v>
      </c>
      <c r="L94" s="5">
        <v>3</v>
      </c>
      <c r="M94" s="5" t="s">
        <v>240</v>
      </c>
      <c r="N94" s="8">
        <v>240</v>
      </c>
      <c r="O94" s="8">
        <f t="shared" si="5"/>
        <v>720</v>
      </c>
      <c r="P94" s="8">
        <f t="shared" si="6"/>
        <v>67.2</v>
      </c>
      <c r="Q94" s="8">
        <f t="shared" si="7"/>
        <v>201.60000000000002</v>
      </c>
      <c r="R94" s="13">
        <f t="shared" si="9"/>
        <v>59.469026548672574</v>
      </c>
      <c r="S94" s="13">
        <f t="shared" si="8"/>
        <v>178.40707964601773</v>
      </c>
    </row>
    <row r="95" spans="1:19" ht="99.95" customHeight="1" x14ac:dyDescent="0.45">
      <c r="A95" s="5"/>
      <c r="B95" s="5" t="s">
        <v>31</v>
      </c>
      <c r="C95" s="5" t="s">
        <v>32</v>
      </c>
      <c r="D95" s="5" t="s">
        <v>225</v>
      </c>
      <c r="E95" s="5" t="s">
        <v>244</v>
      </c>
      <c r="F95" s="5" t="s">
        <v>35</v>
      </c>
      <c r="G95" s="5" t="s">
        <v>227</v>
      </c>
      <c r="H95" s="5" t="s">
        <v>245</v>
      </c>
      <c r="I95" s="5" t="s">
        <v>246</v>
      </c>
      <c r="J95" s="5" t="s">
        <v>247</v>
      </c>
      <c r="K95" s="5" t="s">
        <v>40</v>
      </c>
      <c r="L95" s="5">
        <v>2</v>
      </c>
      <c r="M95" s="5" t="s">
        <v>248</v>
      </c>
      <c r="N95" s="8">
        <v>168</v>
      </c>
      <c r="O95" s="8">
        <f t="shared" si="5"/>
        <v>336</v>
      </c>
      <c r="P95" s="8">
        <f t="shared" si="6"/>
        <v>47.040000000000006</v>
      </c>
      <c r="Q95" s="8">
        <f t="shared" si="7"/>
        <v>94.080000000000013</v>
      </c>
      <c r="R95" s="13">
        <f t="shared" si="9"/>
        <v>41.628318584070804</v>
      </c>
      <c r="S95" s="13">
        <f t="shared" si="8"/>
        <v>83.256637168141609</v>
      </c>
    </row>
    <row r="96" spans="1:19" ht="99.95" customHeight="1" x14ac:dyDescent="0.45">
      <c r="A96" s="5"/>
      <c r="B96" s="5" t="s">
        <v>31</v>
      </c>
      <c r="C96" s="5" t="s">
        <v>32</v>
      </c>
      <c r="D96" s="5" t="s">
        <v>225</v>
      </c>
      <c r="E96" s="5" t="s">
        <v>249</v>
      </c>
      <c r="F96" s="5" t="s">
        <v>35</v>
      </c>
      <c r="G96" s="5" t="s">
        <v>227</v>
      </c>
      <c r="H96" s="5" t="s">
        <v>250</v>
      </c>
      <c r="I96" s="5" t="s">
        <v>251</v>
      </c>
      <c r="J96" s="5" t="s">
        <v>252</v>
      </c>
      <c r="K96" s="5" t="s">
        <v>40</v>
      </c>
      <c r="L96" s="5">
        <v>2</v>
      </c>
      <c r="M96" s="5" t="s">
        <v>248</v>
      </c>
      <c r="N96" s="8">
        <v>120</v>
      </c>
      <c r="O96" s="8">
        <f t="shared" si="5"/>
        <v>240</v>
      </c>
      <c r="P96" s="8">
        <f t="shared" si="6"/>
        <v>33.6</v>
      </c>
      <c r="Q96" s="8">
        <f t="shared" si="7"/>
        <v>67.2</v>
      </c>
      <c r="R96" s="13">
        <f t="shared" si="9"/>
        <v>29.734513274336287</v>
      </c>
      <c r="S96" s="13">
        <f t="shared" si="8"/>
        <v>59.469026548672574</v>
      </c>
    </row>
    <row r="97" spans="1:19" ht="99.95" customHeight="1" x14ac:dyDescent="0.45">
      <c r="A97" s="5"/>
      <c r="B97" s="5" t="s">
        <v>31</v>
      </c>
      <c r="C97" s="5" t="s">
        <v>32</v>
      </c>
      <c r="D97" s="5" t="s">
        <v>225</v>
      </c>
      <c r="E97" s="5" t="s">
        <v>249</v>
      </c>
      <c r="F97" s="5" t="s">
        <v>35</v>
      </c>
      <c r="G97" s="5" t="s">
        <v>227</v>
      </c>
      <c r="H97" s="5" t="s">
        <v>250</v>
      </c>
      <c r="I97" s="5" t="s">
        <v>251</v>
      </c>
      <c r="J97" s="5" t="s">
        <v>253</v>
      </c>
      <c r="K97" s="5" t="s">
        <v>40</v>
      </c>
      <c r="L97" s="5">
        <v>1</v>
      </c>
      <c r="M97" s="5" t="s">
        <v>248</v>
      </c>
      <c r="N97" s="8">
        <v>120</v>
      </c>
      <c r="O97" s="8">
        <f t="shared" si="5"/>
        <v>120</v>
      </c>
      <c r="P97" s="8">
        <f t="shared" si="6"/>
        <v>33.6</v>
      </c>
      <c r="Q97" s="8">
        <f t="shared" si="7"/>
        <v>33.6</v>
      </c>
      <c r="R97" s="13">
        <f t="shared" si="9"/>
        <v>29.734513274336287</v>
      </c>
      <c r="S97" s="13">
        <f t="shared" si="8"/>
        <v>29.734513274336287</v>
      </c>
    </row>
    <row r="98" spans="1:19" ht="99.95" customHeight="1" x14ac:dyDescent="0.45">
      <c r="A98" s="5"/>
      <c r="B98" s="5" t="s">
        <v>31</v>
      </c>
      <c r="C98" s="5" t="s">
        <v>32</v>
      </c>
      <c r="D98" s="5" t="s">
        <v>225</v>
      </c>
      <c r="E98" s="5" t="s">
        <v>254</v>
      </c>
      <c r="F98" s="5" t="s">
        <v>35</v>
      </c>
      <c r="G98" s="5" t="s">
        <v>227</v>
      </c>
      <c r="H98" s="5" t="s">
        <v>255</v>
      </c>
      <c r="I98" s="5" t="s">
        <v>256</v>
      </c>
      <c r="J98" s="5" t="s">
        <v>257</v>
      </c>
      <c r="K98" s="5" t="s">
        <v>40</v>
      </c>
      <c r="L98" s="5">
        <v>1</v>
      </c>
      <c r="M98" s="5" t="s">
        <v>231</v>
      </c>
      <c r="N98" s="8">
        <v>78</v>
      </c>
      <c r="O98" s="8">
        <f t="shared" si="5"/>
        <v>78</v>
      </c>
      <c r="P98" s="8">
        <f t="shared" si="6"/>
        <v>21.840000000000003</v>
      </c>
      <c r="Q98" s="8">
        <f t="shared" si="7"/>
        <v>21.840000000000003</v>
      </c>
      <c r="R98" s="13">
        <f t="shared" si="9"/>
        <v>19.327433628318587</v>
      </c>
      <c r="S98" s="13">
        <f t="shared" si="8"/>
        <v>19.327433628318587</v>
      </c>
    </row>
    <row r="99" spans="1:19" ht="99.95" customHeight="1" x14ac:dyDescent="0.45">
      <c r="A99" s="5"/>
      <c r="B99" s="5" t="s">
        <v>31</v>
      </c>
      <c r="C99" s="5" t="s">
        <v>32</v>
      </c>
      <c r="D99" s="5" t="s">
        <v>225</v>
      </c>
      <c r="E99" s="5" t="s">
        <v>258</v>
      </c>
      <c r="F99" s="5" t="s">
        <v>35</v>
      </c>
      <c r="G99" s="5" t="s">
        <v>227</v>
      </c>
      <c r="H99" s="5" t="s">
        <v>259</v>
      </c>
      <c r="I99" s="5" t="s">
        <v>260</v>
      </c>
      <c r="J99" s="5" t="s">
        <v>261</v>
      </c>
      <c r="K99" s="5" t="s">
        <v>40</v>
      </c>
      <c r="L99" s="5">
        <v>1</v>
      </c>
      <c r="M99" s="5" t="s">
        <v>262</v>
      </c>
      <c r="N99" s="8">
        <v>132</v>
      </c>
      <c r="O99" s="8">
        <f t="shared" si="5"/>
        <v>132</v>
      </c>
      <c r="P99" s="8">
        <f t="shared" si="6"/>
        <v>36.96</v>
      </c>
      <c r="Q99" s="8">
        <f t="shared" si="7"/>
        <v>36.96</v>
      </c>
      <c r="R99" s="13">
        <f t="shared" si="9"/>
        <v>32.707964601769916</v>
      </c>
      <c r="S99" s="13">
        <f t="shared" si="8"/>
        <v>32.707964601769916</v>
      </c>
    </row>
    <row r="100" spans="1:19" ht="99.95" customHeight="1" x14ac:dyDescent="0.45">
      <c r="A100" s="5"/>
      <c r="B100" s="5" t="s">
        <v>31</v>
      </c>
      <c r="C100" s="5" t="s">
        <v>32</v>
      </c>
      <c r="D100" s="5" t="s">
        <v>225</v>
      </c>
      <c r="E100" s="5" t="s">
        <v>258</v>
      </c>
      <c r="F100" s="5" t="s">
        <v>35</v>
      </c>
      <c r="G100" s="5" t="s">
        <v>227</v>
      </c>
      <c r="H100" s="5" t="s">
        <v>259</v>
      </c>
      <c r="I100" s="5" t="s">
        <v>260</v>
      </c>
      <c r="J100" s="5" t="s">
        <v>107</v>
      </c>
      <c r="K100" s="5" t="s">
        <v>40</v>
      </c>
      <c r="L100" s="5">
        <v>1</v>
      </c>
      <c r="M100" s="5" t="s">
        <v>262</v>
      </c>
      <c r="N100" s="8">
        <v>132</v>
      </c>
      <c r="O100" s="8">
        <f t="shared" si="5"/>
        <v>132</v>
      </c>
      <c r="P100" s="8">
        <f t="shared" si="6"/>
        <v>36.96</v>
      </c>
      <c r="Q100" s="8">
        <f t="shared" si="7"/>
        <v>36.96</v>
      </c>
      <c r="R100" s="13">
        <f t="shared" si="9"/>
        <v>32.707964601769916</v>
      </c>
      <c r="S100" s="13">
        <f t="shared" si="8"/>
        <v>32.707964601769916</v>
      </c>
    </row>
    <row r="101" spans="1:19" ht="99.95" customHeight="1" x14ac:dyDescent="0.45">
      <c r="A101" s="5"/>
      <c r="B101" s="5" t="s">
        <v>31</v>
      </c>
      <c r="C101" s="5" t="s">
        <v>32</v>
      </c>
      <c r="D101" s="5" t="s">
        <v>225</v>
      </c>
      <c r="E101" s="5" t="s">
        <v>263</v>
      </c>
      <c r="F101" s="5" t="s">
        <v>35</v>
      </c>
      <c r="G101" s="5" t="s">
        <v>227</v>
      </c>
      <c r="H101" s="5" t="s">
        <v>264</v>
      </c>
      <c r="I101" s="5" t="s">
        <v>265</v>
      </c>
      <c r="J101" s="5" t="s">
        <v>261</v>
      </c>
      <c r="K101" s="5" t="s">
        <v>40</v>
      </c>
      <c r="L101" s="5">
        <v>2</v>
      </c>
      <c r="M101" s="5" t="s">
        <v>262</v>
      </c>
      <c r="N101" s="8">
        <v>132</v>
      </c>
      <c r="O101" s="8">
        <f t="shared" si="5"/>
        <v>264</v>
      </c>
      <c r="P101" s="8">
        <f t="shared" si="6"/>
        <v>36.96</v>
      </c>
      <c r="Q101" s="8">
        <f t="shared" si="7"/>
        <v>73.92</v>
      </c>
      <c r="R101" s="13">
        <f t="shared" si="9"/>
        <v>32.707964601769916</v>
      </c>
      <c r="S101" s="13">
        <f t="shared" si="8"/>
        <v>65.415929203539832</v>
      </c>
    </row>
    <row r="102" spans="1:19" ht="99.95" customHeight="1" x14ac:dyDescent="0.45">
      <c r="A102" s="5"/>
      <c r="B102" s="5" t="s">
        <v>31</v>
      </c>
      <c r="C102" s="5" t="s">
        <v>32</v>
      </c>
      <c r="D102" s="5" t="s">
        <v>225</v>
      </c>
      <c r="E102" s="5" t="s">
        <v>263</v>
      </c>
      <c r="F102" s="5" t="s">
        <v>35</v>
      </c>
      <c r="G102" s="5" t="s">
        <v>227</v>
      </c>
      <c r="H102" s="5" t="s">
        <v>264</v>
      </c>
      <c r="I102" s="5" t="s">
        <v>265</v>
      </c>
      <c r="J102" s="5" t="s">
        <v>107</v>
      </c>
      <c r="K102" s="5" t="s">
        <v>40</v>
      </c>
      <c r="L102" s="5">
        <v>1</v>
      </c>
      <c r="M102" s="5" t="s">
        <v>262</v>
      </c>
      <c r="N102" s="8">
        <v>132</v>
      </c>
      <c r="O102" s="8">
        <f t="shared" si="5"/>
        <v>132</v>
      </c>
      <c r="P102" s="8">
        <f t="shared" si="6"/>
        <v>36.96</v>
      </c>
      <c r="Q102" s="8">
        <f t="shared" si="7"/>
        <v>36.96</v>
      </c>
      <c r="R102" s="13">
        <f t="shared" si="9"/>
        <v>32.707964601769916</v>
      </c>
      <c r="S102" s="13">
        <f t="shared" si="8"/>
        <v>32.707964601769916</v>
      </c>
    </row>
    <row r="103" spans="1:19" ht="99.95" customHeight="1" x14ac:dyDescent="0.45">
      <c r="A103" s="5"/>
      <c r="B103" s="5" t="s">
        <v>31</v>
      </c>
      <c r="C103" s="5" t="s">
        <v>32</v>
      </c>
      <c r="D103" s="5" t="s">
        <v>225</v>
      </c>
      <c r="E103" s="5" t="s">
        <v>263</v>
      </c>
      <c r="F103" s="5" t="s">
        <v>35</v>
      </c>
      <c r="G103" s="5" t="s">
        <v>227</v>
      </c>
      <c r="H103" s="5" t="s">
        <v>264</v>
      </c>
      <c r="I103" s="5" t="s">
        <v>265</v>
      </c>
      <c r="J103" s="5" t="s">
        <v>54</v>
      </c>
      <c r="K103" s="5" t="s">
        <v>40</v>
      </c>
      <c r="L103" s="5">
        <v>1</v>
      </c>
      <c r="M103" s="5" t="s">
        <v>262</v>
      </c>
      <c r="N103" s="8">
        <v>132</v>
      </c>
      <c r="O103" s="8">
        <f t="shared" si="5"/>
        <v>132</v>
      </c>
      <c r="P103" s="8">
        <f t="shared" si="6"/>
        <v>36.96</v>
      </c>
      <c r="Q103" s="8">
        <f t="shared" si="7"/>
        <v>36.96</v>
      </c>
      <c r="R103" s="13">
        <f t="shared" si="9"/>
        <v>32.707964601769916</v>
      </c>
      <c r="S103" s="13">
        <f t="shared" si="8"/>
        <v>32.707964601769916</v>
      </c>
    </row>
    <row r="104" spans="1:19" ht="99.95" customHeight="1" x14ac:dyDescent="0.45">
      <c r="A104" s="5"/>
      <c r="B104" s="5" t="s">
        <v>31</v>
      </c>
      <c r="C104" s="5" t="s">
        <v>32</v>
      </c>
      <c r="D104" s="5" t="s">
        <v>225</v>
      </c>
      <c r="E104" s="5" t="s">
        <v>263</v>
      </c>
      <c r="F104" s="5" t="s">
        <v>35</v>
      </c>
      <c r="G104" s="5" t="s">
        <v>227</v>
      </c>
      <c r="H104" s="5" t="s">
        <v>266</v>
      </c>
      <c r="I104" s="5" t="s">
        <v>267</v>
      </c>
      <c r="J104" s="5" t="s">
        <v>143</v>
      </c>
      <c r="K104" s="5" t="s">
        <v>40</v>
      </c>
      <c r="L104" s="5">
        <v>1</v>
      </c>
      <c r="M104" s="5" t="s">
        <v>248</v>
      </c>
      <c r="N104" s="8">
        <v>114</v>
      </c>
      <c r="O104" s="8">
        <f t="shared" si="5"/>
        <v>114</v>
      </c>
      <c r="P104" s="8">
        <f t="shared" si="6"/>
        <v>31.92</v>
      </c>
      <c r="Q104" s="8">
        <f t="shared" si="7"/>
        <v>31.92</v>
      </c>
      <c r="R104" s="13">
        <f t="shared" si="9"/>
        <v>28.247787610619472</v>
      </c>
      <c r="S104" s="13">
        <f t="shared" si="8"/>
        <v>28.247787610619472</v>
      </c>
    </row>
    <row r="105" spans="1:19" ht="99.95" customHeight="1" x14ac:dyDescent="0.45">
      <c r="A105" s="5"/>
      <c r="B105" s="5" t="s">
        <v>31</v>
      </c>
      <c r="C105" s="5" t="s">
        <v>32</v>
      </c>
      <c r="D105" s="5" t="s">
        <v>225</v>
      </c>
      <c r="E105" s="5" t="s">
        <v>268</v>
      </c>
      <c r="F105" s="5" t="s">
        <v>35</v>
      </c>
      <c r="G105" s="5" t="s">
        <v>227</v>
      </c>
      <c r="H105" s="5" t="s">
        <v>269</v>
      </c>
      <c r="I105" s="5" t="s">
        <v>270</v>
      </c>
      <c r="J105" s="5" t="s">
        <v>271</v>
      </c>
      <c r="K105" s="5" t="s">
        <v>40</v>
      </c>
      <c r="L105" s="5">
        <v>1</v>
      </c>
      <c r="M105" s="5" t="s">
        <v>235</v>
      </c>
      <c r="N105" s="8">
        <v>132</v>
      </c>
      <c r="O105" s="8">
        <f t="shared" si="5"/>
        <v>132</v>
      </c>
      <c r="P105" s="8">
        <f t="shared" si="6"/>
        <v>36.96</v>
      </c>
      <c r="Q105" s="8">
        <f t="shared" si="7"/>
        <v>36.96</v>
      </c>
      <c r="R105" s="13">
        <f t="shared" si="9"/>
        <v>32.707964601769916</v>
      </c>
      <c r="S105" s="13">
        <f t="shared" si="8"/>
        <v>32.707964601769916</v>
      </c>
    </row>
    <row r="106" spans="1:19" ht="99.95" customHeight="1" x14ac:dyDescent="0.45">
      <c r="A106" s="5"/>
      <c r="B106" s="5" t="s">
        <v>31</v>
      </c>
      <c r="C106" s="5" t="s">
        <v>32</v>
      </c>
      <c r="D106" s="5" t="s">
        <v>225</v>
      </c>
      <c r="E106" s="5" t="s">
        <v>258</v>
      </c>
      <c r="F106" s="5" t="s">
        <v>35</v>
      </c>
      <c r="G106" s="5" t="s">
        <v>227</v>
      </c>
      <c r="H106" s="5" t="s">
        <v>272</v>
      </c>
      <c r="I106" s="5" t="s">
        <v>273</v>
      </c>
      <c r="J106" s="5" t="s">
        <v>274</v>
      </c>
      <c r="K106" s="5" t="s">
        <v>40</v>
      </c>
      <c r="L106" s="5">
        <v>1</v>
      </c>
      <c r="M106" s="5" t="s">
        <v>235</v>
      </c>
      <c r="N106" s="8">
        <v>144</v>
      </c>
      <c r="O106" s="8">
        <f t="shared" si="5"/>
        <v>144</v>
      </c>
      <c r="P106" s="8">
        <f t="shared" si="6"/>
        <v>40.320000000000007</v>
      </c>
      <c r="Q106" s="8">
        <f t="shared" si="7"/>
        <v>40.320000000000007</v>
      </c>
      <c r="R106" s="13">
        <f t="shared" si="9"/>
        <v>35.681415929203553</v>
      </c>
      <c r="S106" s="13">
        <f t="shared" si="8"/>
        <v>35.681415929203553</v>
      </c>
    </row>
    <row r="107" spans="1:19" ht="99.95" customHeight="1" x14ac:dyDescent="0.45">
      <c r="A107" s="5"/>
      <c r="B107" s="5" t="s">
        <v>31</v>
      </c>
      <c r="C107" s="5" t="s">
        <v>32</v>
      </c>
      <c r="D107" s="5" t="s">
        <v>225</v>
      </c>
      <c r="E107" s="5" t="s">
        <v>268</v>
      </c>
      <c r="F107" s="5" t="s">
        <v>35</v>
      </c>
      <c r="G107" s="5" t="s">
        <v>227</v>
      </c>
      <c r="H107" s="5" t="s">
        <v>275</v>
      </c>
      <c r="I107" s="5" t="s">
        <v>276</v>
      </c>
      <c r="J107" s="5" t="s">
        <v>277</v>
      </c>
      <c r="K107" s="5" t="s">
        <v>40</v>
      </c>
      <c r="L107" s="5">
        <v>1</v>
      </c>
      <c r="M107" s="5" t="s">
        <v>235</v>
      </c>
      <c r="N107" s="8">
        <v>144</v>
      </c>
      <c r="O107" s="8">
        <f t="shared" si="5"/>
        <v>144</v>
      </c>
      <c r="P107" s="8">
        <f t="shared" si="6"/>
        <v>40.320000000000007</v>
      </c>
      <c r="Q107" s="8">
        <f t="shared" si="7"/>
        <v>40.320000000000007</v>
      </c>
      <c r="R107" s="13">
        <f t="shared" si="9"/>
        <v>35.681415929203553</v>
      </c>
      <c r="S107" s="13">
        <f t="shared" si="8"/>
        <v>35.681415929203553</v>
      </c>
    </row>
    <row r="108" spans="1:19" ht="99.95" customHeight="1" x14ac:dyDescent="0.45">
      <c r="A108" s="5"/>
      <c r="B108" s="5" t="s">
        <v>31</v>
      </c>
      <c r="C108" s="5" t="s">
        <v>32</v>
      </c>
      <c r="D108" s="5" t="s">
        <v>225</v>
      </c>
      <c r="E108" s="5" t="s">
        <v>278</v>
      </c>
      <c r="F108" s="5" t="s">
        <v>35</v>
      </c>
      <c r="G108" s="5" t="s">
        <v>227</v>
      </c>
      <c r="H108" s="5" t="s">
        <v>279</v>
      </c>
      <c r="I108" s="5" t="s">
        <v>280</v>
      </c>
      <c r="J108" s="5" t="s">
        <v>281</v>
      </c>
      <c r="K108" s="5" t="s">
        <v>40</v>
      </c>
      <c r="L108" s="5">
        <v>1</v>
      </c>
      <c r="M108" s="5" t="s">
        <v>248</v>
      </c>
      <c r="N108" s="8">
        <v>108</v>
      </c>
      <c r="O108" s="8">
        <f t="shared" si="5"/>
        <v>108</v>
      </c>
      <c r="P108" s="8">
        <f t="shared" si="6"/>
        <v>30.240000000000002</v>
      </c>
      <c r="Q108" s="8">
        <f t="shared" si="7"/>
        <v>30.240000000000002</v>
      </c>
      <c r="R108" s="13">
        <f t="shared" si="9"/>
        <v>26.761061946902657</v>
      </c>
      <c r="S108" s="13">
        <f t="shared" si="8"/>
        <v>26.761061946902657</v>
      </c>
    </row>
    <row r="109" spans="1:19" ht="99.95" customHeight="1" x14ac:dyDescent="0.45">
      <c r="A109" s="5"/>
      <c r="B109" s="5" t="s">
        <v>31</v>
      </c>
      <c r="C109" s="5" t="s">
        <v>32</v>
      </c>
      <c r="D109" s="5" t="s">
        <v>225</v>
      </c>
      <c r="E109" s="5" t="s">
        <v>282</v>
      </c>
      <c r="F109" s="5" t="s">
        <v>35</v>
      </c>
      <c r="G109" s="5" t="s">
        <v>227</v>
      </c>
      <c r="H109" s="5" t="s">
        <v>283</v>
      </c>
      <c r="I109" s="5" t="s">
        <v>284</v>
      </c>
      <c r="J109" s="5" t="s">
        <v>285</v>
      </c>
      <c r="K109" s="5" t="s">
        <v>40</v>
      </c>
      <c r="L109" s="5">
        <v>1</v>
      </c>
      <c r="M109" s="5" t="s">
        <v>231</v>
      </c>
      <c r="N109" s="8">
        <v>60</v>
      </c>
      <c r="O109" s="8">
        <f t="shared" si="5"/>
        <v>60</v>
      </c>
      <c r="P109" s="8">
        <f t="shared" si="6"/>
        <v>16.8</v>
      </c>
      <c r="Q109" s="8">
        <f t="shared" si="7"/>
        <v>16.8</v>
      </c>
      <c r="R109" s="13">
        <f t="shared" si="9"/>
        <v>14.867256637168143</v>
      </c>
      <c r="S109" s="13">
        <f t="shared" si="8"/>
        <v>14.867256637168143</v>
      </c>
    </row>
    <row r="110" spans="1:19" ht="99.95" customHeight="1" x14ac:dyDescent="0.45">
      <c r="A110" s="5"/>
      <c r="B110" s="5" t="s">
        <v>31</v>
      </c>
      <c r="C110" s="5" t="s">
        <v>32</v>
      </c>
      <c r="D110" s="5" t="s">
        <v>225</v>
      </c>
      <c r="E110" s="5" t="s">
        <v>286</v>
      </c>
      <c r="F110" s="5" t="s">
        <v>35</v>
      </c>
      <c r="G110" s="5" t="s">
        <v>227</v>
      </c>
      <c r="H110" s="5" t="s">
        <v>287</v>
      </c>
      <c r="I110" s="5" t="s">
        <v>288</v>
      </c>
      <c r="J110" s="5" t="s">
        <v>289</v>
      </c>
      <c r="K110" s="5" t="s">
        <v>40</v>
      </c>
      <c r="L110" s="5">
        <v>8</v>
      </c>
      <c r="M110" s="5" t="s">
        <v>231</v>
      </c>
      <c r="N110" s="8">
        <v>60</v>
      </c>
      <c r="O110" s="8">
        <f t="shared" si="5"/>
        <v>480</v>
      </c>
      <c r="P110" s="8">
        <f t="shared" si="6"/>
        <v>16.8</v>
      </c>
      <c r="Q110" s="8">
        <f t="shared" si="7"/>
        <v>134.4</v>
      </c>
      <c r="R110" s="13">
        <f t="shared" si="9"/>
        <v>14.867256637168143</v>
      </c>
      <c r="S110" s="13">
        <f t="shared" si="8"/>
        <v>118.93805309734515</v>
      </c>
    </row>
    <row r="111" spans="1:19" ht="99.95" customHeight="1" x14ac:dyDescent="0.45">
      <c r="A111" s="5"/>
      <c r="B111" s="5" t="s">
        <v>31</v>
      </c>
      <c r="C111" s="5" t="s">
        <v>32</v>
      </c>
      <c r="D111" s="5" t="s">
        <v>225</v>
      </c>
      <c r="E111" s="5" t="s">
        <v>286</v>
      </c>
      <c r="F111" s="5" t="s">
        <v>35</v>
      </c>
      <c r="G111" s="5" t="s">
        <v>227</v>
      </c>
      <c r="H111" s="5" t="s">
        <v>287</v>
      </c>
      <c r="I111" s="5" t="s">
        <v>288</v>
      </c>
      <c r="J111" s="5" t="s">
        <v>290</v>
      </c>
      <c r="K111" s="5" t="s">
        <v>40</v>
      </c>
      <c r="L111" s="5">
        <v>8</v>
      </c>
      <c r="M111" s="5" t="s">
        <v>231</v>
      </c>
      <c r="N111" s="8">
        <v>60</v>
      </c>
      <c r="O111" s="8">
        <f t="shared" si="5"/>
        <v>480</v>
      </c>
      <c r="P111" s="8">
        <f t="shared" si="6"/>
        <v>16.8</v>
      </c>
      <c r="Q111" s="8">
        <f t="shared" si="7"/>
        <v>134.4</v>
      </c>
      <c r="R111" s="13">
        <f t="shared" si="9"/>
        <v>14.867256637168143</v>
      </c>
      <c r="S111" s="13">
        <f t="shared" si="8"/>
        <v>118.93805309734515</v>
      </c>
    </row>
    <row r="112" spans="1:19" ht="99.95" customHeight="1" x14ac:dyDescent="0.45">
      <c r="A112" s="5"/>
      <c r="B112" s="5" t="s">
        <v>31</v>
      </c>
      <c r="C112" s="5" t="s">
        <v>32</v>
      </c>
      <c r="D112" s="5" t="s">
        <v>225</v>
      </c>
      <c r="E112" s="5" t="s">
        <v>249</v>
      </c>
      <c r="F112" s="5" t="s">
        <v>35</v>
      </c>
      <c r="G112" s="5" t="s">
        <v>227</v>
      </c>
      <c r="H112" s="5" t="s">
        <v>291</v>
      </c>
      <c r="I112" s="5" t="s">
        <v>292</v>
      </c>
      <c r="J112" s="5" t="s">
        <v>293</v>
      </c>
      <c r="K112" s="5" t="s">
        <v>40</v>
      </c>
      <c r="L112" s="5">
        <v>5</v>
      </c>
      <c r="M112" s="5" t="s">
        <v>240</v>
      </c>
      <c r="N112" s="8">
        <v>312</v>
      </c>
      <c r="O112" s="8">
        <f t="shared" si="5"/>
        <v>1560</v>
      </c>
      <c r="P112" s="8">
        <f t="shared" si="6"/>
        <v>87.360000000000014</v>
      </c>
      <c r="Q112" s="8">
        <f t="shared" si="7"/>
        <v>436.80000000000007</v>
      </c>
      <c r="R112" s="13">
        <f t="shared" si="9"/>
        <v>77.30973451327435</v>
      </c>
      <c r="S112" s="13">
        <f t="shared" si="8"/>
        <v>386.54867256637175</v>
      </c>
    </row>
    <row r="113" spans="1:19" ht="99.95" customHeight="1" x14ac:dyDescent="0.45">
      <c r="A113" s="5"/>
      <c r="B113" s="5" t="s">
        <v>31</v>
      </c>
      <c r="C113" s="5" t="s">
        <v>32</v>
      </c>
      <c r="D113" s="5" t="s">
        <v>225</v>
      </c>
      <c r="E113" s="5" t="s">
        <v>294</v>
      </c>
      <c r="F113" s="5" t="s">
        <v>35</v>
      </c>
      <c r="G113" s="5" t="s">
        <v>227</v>
      </c>
      <c r="H113" s="5" t="s">
        <v>295</v>
      </c>
      <c r="I113" s="5" t="s">
        <v>296</v>
      </c>
      <c r="J113" s="5" t="s">
        <v>54</v>
      </c>
      <c r="K113" s="5" t="s">
        <v>40</v>
      </c>
      <c r="L113" s="5">
        <v>1</v>
      </c>
      <c r="M113" s="5" t="s">
        <v>262</v>
      </c>
      <c r="N113" s="8">
        <v>90</v>
      </c>
      <c r="O113" s="8">
        <f t="shared" si="5"/>
        <v>90</v>
      </c>
      <c r="P113" s="8">
        <f t="shared" si="6"/>
        <v>25.200000000000003</v>
      </c>
      <c r="Q113" s="8">
        <f t="shared" si="7"/>
        <v>25.200000000000003</v>
      </c>
      <c r="R113" s="13">
        <f t="shared" si="9"/>
        <v>22.300884955752217</v>
      </c>
      <c r="S113" s="13">
        <f t="shared" si="8"/>
        <v>22.300884955752217</v>
      </c>
    </row>
    <row r="114" spans="1:19" ht="99.95" customHeight="1" x14ac:dyDescent="0.45">
      <c r="A114" s="5"/>
      <c r="B114" s="5" t="s">
        <v>31</v>
      </c>
      <c r="C114" s="5" t="s">
        <v>32</v>
      </c>
      <c r="D114" s="5" t="s">
        <v>225</v>
      </c>
      <c r="E114" s="5" t="s">
        <v>294</v>
      </c>
      <c r="F114" s="5" t="s">
        <v>35</v>
      </c>
      <c r="G114" s="5" t="s">
        <v>227</v>
      </c>
      <c r="H114" s="5" t="s">
        <v>297</v>
      </c>
      <c r="I114" s="5" t="s">
        <v>298</v>
      </c>
      <c r="J114" s="5" t="s">
        <v>299</v>
      </c>
      <c r="K114" s="5" t="s">
        <v>40</v>
      </c>
      <c r="L114" s="5">
        <v>1</v>
      </c>
      <c r="M114" s="5" t="s">
        <v>262</v>
      </c>
      <c r="N114" s="8">
        <v>90</v>
      </c>
      <c r="O114" s="8">
        <f t="shared" si="5"/>
        <v>90</v>
      </c>
      <c r="P114" s="8">
        <f t="shared" si="6"/>
        <v>25.200000000000003</v>
      </c>
      <c r="Q114" s="8">
        <f t="shared" si="7"/>
        <v>25.200000000000003</v>
      </c>
      <c r="R114" s="13">
        <f t="shared" si="9"/>
        <v>22.300884955752217</v>
      </c>
      <c r="S114" s="13">
        <f t="shared" si="8"/>
        <v>22.300884955752217</v>
      </c>
    </row>
    <row r="115" spans="1:19" ht="99.95" customHeight="1" x14ac:dyDescent="0.45">
      <c r="A115" s="5"/>
      <c r="B115" s="5" t="s">
        <v>31</v>
      </c>
      <c r="C115" s="5" t="s">
        <v>32</v>
      </c>
      <c r="D115" s="5" t="s">
        <v>225</v>
      </c>
      <c r="E115" s="5" t="s">
        <v>300</v>
      </c>
      <c r="F115" s="5" t="s">
        <v>35</v>
      </c>
      <c r="G115" s="5" t="s">
        <v>227</v>
      </c>
      <c r="H115" s="5" t="s">
        <v>301</v>
      </c>
      <c r="I115" s="5" t="s">
        <v>302</v>
      </c>
      <c r="J115" s="5" t="s">
        <v>303</v>
      </c>
      <c r="K115" s="5" t="s">
        <v>40</v>
      </c>
      <c r="L115" s="5">
        <v>1</v>
      </c>
      <c r="M115" s="5" t="s">
        <v>304</v>
      </c>
      <c r="N115" s="8">
        <v>600</v>
      </c>
      <c r="O115" s="8">
        <f t="shared" si="5"/>
        <v>600</v>
      </c>
      <c r="P115" s="8">
        <f t="shared" si="6"/>
        <v>168.00000000000003</v>
      </c>
      <c r="Q115" s="8">
        <f t="shared" si="7"/>
        <v>168.00000000000003</v>
      </c>
      <c r="R115" s="13">
        <f t="shared" si="9"/>
        <v>148.67256637168146</v>
      </c>
      <c r="S115" s="13">
        <f t="shared" si="8"/>
        <v>148.67256637168146</v>
      </c>
    </row>
    <row r="116" spans="1:19" ht="99.95" customHeight="1" x14ac:dyDescent="0.45">
      <c r="A116" s="5"/>
      <c r="B116" s="5" t="s">
        <v>31</v>
      </c>
      <c r="C116" s="5" t="s">
        <v>32</v>
      </c>
      <c r="D116" s="5" t="s">
        <v>225</v>
      </c>
      <c r="E116" s="5" t="s">
        <v>300</v>
      </c>
      <c r="F116" s="5" t="s">
        <v>35</v>
      </c>
      <c r="G116" s="5" t="s">
        <v>227</v>
      </c>
      <c r="H116" s="5" t="s">
        <v>305</v>
      </c>
      <c r="I116" s="5" t="s">
        <v>306</v>
      </c>
      <c r="J116" s="5" t="s">
        <v>307</v>
      </c>
      <c r="K116" s="5" t="s">
        <v>40</v>
      </c>
      <c r="L116" s="5">
        <v>1</v>
      </c>
      <c r="M116" s="5" t="s">
        <v>235</v>
      </c>
      <c r="N116" s="8">
        <v>540</v>
      </c>
      <c r="O116" s="8">
        <f t="shared" si="5"/>
        <v>540</v>
      </c>
      <c r="P116" s="8">
        <f t="shared" si="6"/>
        <v>151.20000000000002</v>
      </c>
      <c r="Q116" s="8">
        <f t="shared" si="7"/>
        <v>151.20000000000002</v>
      </c>
      <c r="R116" s="13">
        <f t="shared" si="9"/>
        <v>133.80530973451332</v>
      </c>
      <c r="S116" s="13">
        <f t="shared" si="8"/>
        <v>133.80530973451332</v>
      </c>
    </row>
    <row r="117" spans="1:19" ht="99.95" customHeight="1" x14ac:dyDescent="0.45">
      <c r="A117" s="5"/>
      <c r="B117" s="5" t="s">
        <v>31</v>
      </c>
      <c r="C117" s="5" t="s">
        <v>32</v>
      </c>
      <c r="D117" s="5" t="s">
        <v>225</v>
      </c>
      <c r="E117" s="5" t="s">
        <v>300</v>
      </c>
      <c r="F117" s="5" t="s">
        <v>35</v>
      </c>
      <c r="G117" s="5" t="s">
        <v>227</v>
      </c>
      <c r="H117" s="5" t="s">
        <v>308</v>
      </c>
      <c r="I117" s="5" t="s">
        <v>309</v>
      </c>
      <c r="J117" s="5" t="s">
        <v>310</v>
      </c>
      <c r="K117" s="5" t="s">
        <v>40</v>
      </c>
      <c r="L117" s="5">
        <v>1</v>
      </c>
      <c r="M117" s="5" t="s">
        <v>311</v>
      </c>
      <c r="N117" s="8">
        <v>1080</v>
      </c>
      <c r="O117" s="8">
        <f t="shared" si="5"/>
        <v>1080</v>
      </c>
      <c r="P117" s="8">
        <f t="shared" si="6"/>
        <v>302.40000000000003</v>
      </c>
      <c r="Q117" s="8">
        <f t="shared" si="7"/>
        <v>302.40000000000003</v>
      </c>
      <c r="R117" s="13">
        <f t="shared" si="9"/>
        <v>267.61061946902663</v>
      </c>
      <c r="S117" s="13">
        <f t="shared" si="8"/>
        <v>267.61061946902663</v>
      </c>
    </row>
    <row r="118" spans="1:19" ht="99.95" customHeight="1" x14ac:dyDescent="0.45">
      <c r="A118" s="5"/>
      <c r="B118" s="5" t="s">
        <v>31</v>
      </c>
      <c r="C118" s="5" t="s">
        <v>32</v>
      </c>
      <c r="D118" s="5" t="s">
        <v>225</v>
      </c>
      <c r="E118" s="5" t="s">
        <v>300</v>
      </c>
      <c r="F118" s="5" t="s">
        <v>35</v>
      </c>
      <c r="G118" s="5" t="s">
        <v>227</v>
      </c>
      <c r="H118" s="5" t="s">
        <v>312</v>
      </c>
      <c r="I118" s="5" t="s">
        <v>313</v>
      </c>
      <c r="J118" s="5" t="s">
        <v>314</v>
      </c>
      <c r="K118" s="5" t="s">
        <v>40</v>
      </c>
      <c r="L118" s="5">
        <v>1</v>
      </c>
      <c r="M118" s="5" t="s">
        <v>235</v>
      </c>
      <c r="N118" s="8">
        <v>480</v>
      </c>
      <c r="O118" s="8">
        <f t="shared" si="5"/>
        <v>480</v>
      </c>
      <c r="P118" s="8">
        <f t="shared" si="6"/>
        <v>134.4</v>
      </c>
      <c r="Q118" s="8">
        <f t="shared" si="7"/>
        <v>134.4</v>
      </c>
      <c r="R118" s="13">
        <f t="shared" si="9"/>
        <v>118.93805309734515</v>
      </c>
      <c r="S118" s="13">
        <f t="shared" si="8"/>
        <v>118.93805309734515</v>
      </c>
    </row>
    <row r="119" spans="1:19" ht="99.95" customHeight="1" x14ac:dyDescent="0.45">
      <c r="A119" s="5"/>
      <c r="B119" s="5" t="s">
        <v>31</v>
      </c>
      <c r="C119" s="5" t="s">
        <v>32</v>
      </c>
      <c r="D119" s="5" t="s">
        <v>33</v>
      </c>
      <c r="E119" s="5" t="s">
        <v>315</v>
      </c>
      <c r="F119" s="5" t="s">
        <v>35</v>
      </c>
      <c r="G119" s="5" t="s">
        <v>316</v>
      </c>
      <c r="H119" s="5" t="s">
        <v>317</v>
      </c>
      <c r="I119" s="5" t="s">
        <v>318</v>
      </c>
      <c r="J119" s="5" t="s">
        <v>319</v>
      </c>
      <c r="K119" s="5" t="s">
        <v>40</v>
      </c>
      <c r="L119" s="5">
        <v>8</v>
      </c>
      <c r="M119" s="5" t="s">
        <v>46</v>
      </c>
      <c r="N119" s="8">
        <v>156</v>
      </c>
      <c r="O119" s="8">
        <f t="shared" si="5"/>
        <v>1248</v>
      </c>
      <c r="P119" s="8">
        <f t="shared" si="6"/>
        <v>43.680000000000007</v>
      </c>
      <c r="Q119" s="8">
        <f t="shared" si="7"/>
        <v>349.44000000000005</v>
      </c>
      <c r="R119" s="13">
        <f t="shared" si="9"/>
        <v>38.654867256637175</v>
      </c>
      <c r="S119" s="13">
        <f t="shared" si="8"/>
        <v>309.2389380530974</v>
      </c>
    </row>
    <row r="120" spans="1:19" ht="99.95" customHeight="1" x14ac:dyDescent="0.45">
      <c r="A120" s="5"/>
      <c r="B120" s="5" t="s">
        <v>31</v>
      </c>
      <c r="C120" s="5" t="s">
        <v>32</v>
      </c>
      <c r="D120" s="5" t="s">
        <v>33</v>
      </c>
      <c r="E120" s="5" t="s">
        <v>315</v>
      </c>
      <c r="F120" s="5" t="s">
        <v>35</v>
      </c>
      <c r="G120" s="5" t="s">
        <v>316</v>
      </c>
      <c r="H120" s="5" t="s">
        <v>317</v>
      </c>
      <c r="I120" s="5" t="s">
        <v>318</v>
      </c>
      <c r="J120" s="5" t="s">
        <v>320</v>
      </c>
      <c r="K120" s="5" t="s">
        <v>40</v>
      </c>
      <c r="L120" s="5">
        <v>2</v>
      </c>
      <c r="M120" s="5" t="s">
        <v>46</v>
      </c>
      <c r="N120" s="8">
        <v>156</v>
      </c>
      <c r="O120" s="8">
        <f t="shared" si="5"/>
        <v>312</v>
      </c>
      <c r="P120" s="8">
        <f t="shared" si="6"/>
        <v>43.680000000000007</v>
      </c>
      <c r="Q120" s="8">
        <f t="shared" si="7"/>
        <v>87.360000000000014</v>
      </c>
      <c r="R120" s="13">
        <f t="shared" si="9"/>
        <v>38.654867256637175</v>
      </c>
      <c r="S120" s="13">
        <f t="shared" si="8"/>
        <v>77.30973451327435</v>
      </c>
    </row>
    <row r="121" spans="1:19" ht="99.95" customHeight="1" x14ac:dyDescent="0.45">
      <c r="A121" s="5"/>
      <c r="B121" s="5" t="s">
        <v>31</v>
      </c>
      <c r="C121" s="5" t="s">
        <v>32</v>
      </c>
      <c r="D121" s="5" t="s">
        <v>33</v>
      </c>
      <c r="E121" s="5" t="s">
        <v>315</v>
      </c>
      <c r="F121" s="5" t="s">
        <v>35</v>
      </c>
      <c r="G121" s="5" t="s">
        <v>316</v>
      </c>
      <c r="H121" s="5" t="s">
        <v>317</v>
      </c>
      <c r="I121" s="5" t="s">
        <v>318</v>
      </c>
      <c r="J121" s="5" t="s">
        <v>321</v>
      </c>
      <c r="K121" s="5" t="s">
        <v>40</v>
      </c>
      <c r="L121" s="5">
        <v>1</v>
      </c>
      <c r="M121" s="5" t="s">
        <v>46</v>
      </c>
      <c r="N121" s="8">
        <v>156</v>
      </c>
      <c r="O121" s="8">
        <f t="shared" si="5"/>
        <v>156</v>
      </c>
      <c r="P121" s="8">
        <f t="shared" si="6"/>
        <v>43.680000000000007</v>
      </c>
      <c r="Q121" s="8">
        <f t="shared" si="7"/>
        <v>43.680000000000007</v>
      </c>
      <c r="R121" s="13">
        <f t="shared" si="9"/>
        <v>38.654867256637175</v>
      </c>
      <c r="S121" s="13">
        <f t="shared" si="8"/>
        <v>38.654867256637175</v>
      </c>
    </row>
    <row r="122" spans="1:19" ht="99.95" customHeight="1" x14ac:dyDescent="0.45">
      <c r="A122" s="5"/>
      <c r="B122" s="5" t="s">
        <v>31</v>
      </c>
      <c r="C122" s="5" t="s">
        <v>32</v>
      </c>
      <c r="D122" s="5" t="s">
        <v>33</v>
      </c>
      <c r="E122" s="5" t="s">
        <v>322</v>
      </c>
      <c r="F122" s="5" t="s">
        <v>35</v>
      </c>
      <c r="G122" s="5" t="s">
        <v>316</v>
      </c>
      <c r="H122" s="5" t="s">
        <v>323</v>
      </c>
      <c r="I122" s="5" t="s">
        <v>324</v>
      </c>
      <c r="J122" s="5" t="s">
        <v>320</v>
      </c>
      <c r="K122" s="5" t="s">
        <v>40</v>
      </c>
      <c r="L122" s="5">
        <v>1</v>
      </c>
      <c r="M122" s="5" t="s">
        <v>41</v>
      </c>
      <c r="N122" s="8">
        <v>144</v>
      </c>
      <c r="O122" s="8">
        <f t="shared" si="5"/>
        <v>144</v>
      </c>
      <c r="P122" s="8">
        <f t="shared" si="6"/>
        <v>40.320000000000007</v>
      </c>
      <c r="Q122" s="8">
        <f t="shared" si="7"/>
        <v>40.320000000000007</v>
      </c>
      <c r="R122" s="13">
        <f t="shared" si="9"/>
        <v>35.681415929203553</v>
      </c>
      <c r="S122" s="13">
        <f t="shared" si="8"/>
        <v>35.681415929203553</v>
      </c>
    </row>
    <row r="123" spans="1:19" ht="99.95" customHeight="1" x14ac:dyDescent="0.45">
      <c r="A123" s="5"/>
      <c r="B123" s="5" t="s">
        <v>31</v>
      </c>
      <c r="C123" s="5" t="s">
        <v>32</v>
      </c>
      <c r="D123" s="5" t="s">
        <v>33</v>
      </c>
      <c r="E123" s="5" t="s">
        <v>325</v>
      </c>
      <c r="F123" s="5" t="s">
        <v>35</v>
      </c>
      <c r="G123" s="5" t="s">
        <v>316</v>
      </c>
      <c r="H123" s="5" t="s">
        <v>326</v>
      </c>
      <c r="I123" s="5" t="s">
        <v>327</v>
      </c>
      <c r="J123" s="5" t="s">
        <v>328</v>
      </c>
      <c r="K123" s="5" t="s">
        <v>40</v>
      </c>
      <c r="L123" s="5">
        <v>2</v>
      </c>
      <c r="M123" s="5" t="s">
        <v>46</v>
      </c>
      <c r="N123" s="8">
        <v>204</v>
      </c>
      <c r="O123" s="8">
        <f t="shared" si="5"/>
        <v>408</v>
      </c>
      <c r="P123" s="8">
        <f t="shared" si="6"/>
        <v>57.120000000000005</v>
      </c>
      <c r="Q123" s="8">
        <f t="shared" si="7"/>
        <v>114.24000000000001</v>
      </c>
      <c r="R123" s="13">
        <f t="shared" si="9"/>
        <v>50.548672566371692</v>
      </c>
      <c r="S123" s="13">
        <f t="shared" si="8"/>
        <v>101.09734513274338</v>
      </c>
    </row>
    <row r="124" spans="1:19" ht="99.95" customHeight="1" x14ac:dyDescent="0.45">
      <c r="A124" s="5"/>
      <c r="B124" s="5" t="s">
        <v>31</v>
      </c>
      <c r="C124" s="5" t="s">
        <v>32</v>
      </c>
      <c r="D124" s="5" t="s">
        <v>33</v>
      </c>
      <c r="E124" s="5" t="s">
        <v>329</v>
      </c>
      <c r="F124" s="5" t="s">
        <v>35</v>
      </c>
      <c r="G124" s="5" t="s">
        <v>316</v>
      </c>
      <c r="H124" s="5" t="s">
        <v>330</v>
      </c>
      <c r="I124" s="5" t="s">
        <v>331</v>
      </c>
      <c r="J124" s="5" t="s">
        <v>332</v>
      </c>
      <c r="K124" s="5" t="s">
        <v>40</v>
      </c>
      <c r="L124" s="5">
        <v>1</v>
      </c>
      <c r="M124" s="5" t="s">
        <v>333</v>
      </c>
      <c r="N124" s="8">
        <v>168</v>
      </c>
      <c r="O124" s="8">
        <f t="shared" si="5"/>
        <v>168</v>
      </c>
      <c r="P124" s="8">
        <f t="shared" si="6"/>
        <v>47.040000000000006</v>
      </c>
      <c r="Q124" s="8">
        <f t="shared" si="7"/>
        <v>47.040000000000006</v>
      </c>
      <c r="R124" s="13">
        <f t="shared" si="9"/>
        <v>41.628318584070804</v>
      </c>
      <c r="S124" s="13">
        <f t="shared" si="8"/>
        <v>41.628318584070804</v>
      </c>
    </row>
    <row r="125" spans="1:19" ht="99.95" customHeight="1" x14ac:dyDescent="0.45">
      <c r="A125" s="5"/>
      <c r="B125" s="5" t="s">
        <v>31</v>
      </c>
      <c r="C125" s="5" t="s">
        <v>32</v>
      </c>
      <c r="D125" s="5" t="s">
        <v>33</v>
      </c>
      <c r="E125" s="5" t="s">
        <v>334</v>
      </c>
      <c r="F125" s="5" t="s">
        <v>35</v>
      </c>
      <c r="G125" s="5" t="s">
        <v>316</v>
      </c>
      <c r="H125" s="5" t="s">
        <v>335</v>
      </c>
      <c r="I125" s="5" t="s">
        <v>336</v>
      </c>
      <c r="J125" s="5" t="s">
        <v>337</v>
      </c>
      <c r="K125" s="5" t="s">
        <v>40</v>
      </c>
      <c r="L125" s="5">
        <v>1</v>
      </c>
      <c r="M125" s="5" t="s">
        <v>41</v>
      </c>
      <c r="N125" s="8">
        <v>228</v>
      </c>
      <c r="O125" s="8">
        <f t="shared" si="5"/>
        <v>228</v>
      </c>
      <c r="P125" s="8">
        <f t="shared" si="6"/>
        <v>63.84</v>
      </c>
      <c r="Q125" s="8">
        <f t="shared" si="7"/>
        <v>63.84</v>
      </c>
      <c r="R125" s="13">
        <f t="shared" si="9"/>
        <v>56.495575221238944</v>
      </c>
      <c r="S125" s="13">
        <f t="shared" si="8"/>
        <v>56.495575221238944</v>
      </c>
    </row>
    <row r="126" spans="1:19" ht="99.95" customHeight="1" x14ac:dyDescent="0.45">
      <c r="A126" s="5"/>
      <c r="B126" s="5" t="s">
        <v>31</v>
      </c>
      <c r="C126" s="5" t="s">
        <v>32</v>
      </c>
      <c r="D126" s="5" t="s">
        <v>33</v>
      </c>
      <c r="E126" s="5" t="s">
        <v>338</v>
      </c>
      <c r="F126" s="5" t="s">
        <v>35</v>
      </c>
      <c r="G126" s="5" t="s">
        <v>316</v>
      </c>
      <c r="H126" s="5" t="s">
        <v>339</v>
      </c>
      <c r="I126" s="5" t="s">
        <v>340</v>
      </c>
      <c r="J126" s="5" t="s">
        <v>341</v>
      </c>
      <c r="K126" s="5" t="s">
        <v>40</v>
      </c>
      <c r="L126" s="5">
        <v>3</v>
      </c>
      <c r="M126" s="5" t="s">
        <v>41</v>
      </c>
      <c r="N126" s="8">
        <v>204</v>
      </c>
      <c r="O126" s="8">
        <f t="shared" si="5"/>
        <v>612</v>
      </c>
      <c r="P126" s="8">
        <f t="shared" si="6"/>
        <v>57.120000000000005</v>
      </c>
      <c r="Q126" s="8">
        <f t="shared" si="7"/>
        <v>171.36</v>
      </c>
      <c r="R126" s="13">
        <f t="shared" si="9"/>
        <v>50.548672566371692</v>
      </c>
      <c r="S126" s="13">
        <f t="shared" si="8"/>
        <v>151.64601769911508</v>
      </c>
    </row>
    <row r="127" spans="1:19" ht="99.95" customHeight="1" x14ac:dyDescent="0.45">
      <c r="A127" s="5"/>
      <c r="B127" s="5" t="s">
        <v>31</v>
      </c>
      <c r="C127" s="5" t="s">
        <v>32</v>
      </c>
      <c r="D127" s="5" t="s">
        <v>33</v>
      </c>
      <c r="E127" s="5" t="s">
        <v>338</v>
      </c>
      <c r="F127" s="5" t="s">
        <v>35</v>
      </c>
      <c r="G127" s="5" t="s">
        <v>316</v>
      </c>
      <c r="H127" s="5" t="s">
        <v>339</v>
      </c>
      <c r="I127" s="5" t="s">
        <v>340</v>
      </c>
      <c r="J127" s="5" t="s">
        <v>342</v>
      </c>
      <c r="K127" s="5" t="s">
        <v>40</v>
      </c>
      <c r="L127" s="5">
        <v>1</v>
      </c>
      <c r="M127" s="5" t="s">
        <v>41</v>
      </c>
      <c r="N127" s="8">
        <v>204</v>
      </c>
      <c r="O127" s="8">
        <f t="shared" si="5"/>
        <v>204</v>
      </c>
      <c r="P127" s="8">
        <f t="shared" si="6"/>
        <v>57.120000000000005</v>
      </c>
      <c r="Q127" s="8">
        <f t="shared" si="7"/>
        <v>57.120000000000005</v>
      </c>
      <c r="R127" s="13">
        <f t="shared" si="9"/>
        <v>50.548672566371692</v>
      </c>
      <c r="S127" s="13">
        <f t="shared" si="8"/>
        <v>50.548672566371692</v>
      </c>
    </row>
    <row r="128" spans="1:19" ht="99.95" customHeight="1" x14ac:dyDescent="0.45">
      <c r="A128" s="5"/>
      <c r="B128" s="5" t="s">
        <v>31</v>
      </c>
      <c r="C128" s="5" t="s">
        <v>32</v>
      </c>
      <c r="D128" s="5" t="s">
        <v>33</v>
      </c>
      <c r="E128" s="5" t="s">
        <v>343</v>
      </c>
      <c r="F128" s="5" t="s">
        <v>35</v>
      </c>
      <c r="G128" s="5" t="s">
        <v>316</v>
      </c>
      <c r="H128" s="5" t="s">
        <v>344</v>
      </c>
      <c r="I128" s="5" t="s">
        <v>345</v>
      </c>
      <c r="J128" s="5" t="s">
        <v>303</v>
      </c>
      <c r="K128" s="5" t="s">
        <v>40</v>
      </c>
      <c r="L128" s="5">
        <v>1</v>
      </c>
      <c r="M128" s="5" t="s">
        <v>155</v>
      </c>
      <c r="N128" s="8">
        <v>168</v>
      </c>
      <c r="O128" s="8">
        <f t="shared" si="5"/>
        <v>168</v>
      </c>
      <c r="P128" s="8">
        <f t="shared" si="6"/>
        <v>47.040000000000006</v>
      </c>
      <c r="Q128" s="8">
        <f t="shared" si="7"/>
        <v>47.040000000000006</v>
      </c>
      <c r="R128" s="13">
        <f t="shared" si="9"/>
        <v>41.628318584070804</v>
      </c>
      <c r="S128" s="13">
        <f t="shared" si="8"/>
        <v>41.628318584070804</v>
      </c>
    </row>
    <row r="129" spans="1:19" ht="99.95" customHeight="1" x14ac:dyDescent="0.45">
      <c r="A129" s="5"/>
      <c r="B129" s="5" t="s">
        <v>31</v>
      </c>
      <c r="C129" s="5" t="s">
        <v>32</v>
      </c>
      <c r="D129" s="5" t="s">
        <v>33</v>
      </c>
      <c r="E129" s="5" t="s">
        <v>346</v>
      </c>
      <c r="F129" s="5" t="s">
        <v>35</v>
      </c>
      <c r="G129" s="5" t="s">
        <v>316</v>
      </c>
      <c r="H129" s="5" t="s">
        <v>347</v>
      </c>
      <c r="I129" s="5" t="s">
        <v>348</v>
      </c>
      <c r="J129" s="5" t="s">
        <v>68</v>
      </c>
      <c r="K129" s="5" t="s">
        <v>40</v>
      </c>
      <c r="L129" s="5">
        <v>7</v>
      </c>
      <c r="M129" s="5" t="s">
        <v>41</v>
      </c>
      <c r="N129" s="8">
        <v>72</v>
      </c>
      <c r="O129" s="8">
        <f t="shared" si="5"/>
        <v>504</v>
      </c>
      <c r="P129" s="8">
        <f t="shared" si="6"/>
        <v>20.160000000000004</v>
      </c>
      <c r="Q129" s="8">
        <f t="shared" si="7"/>
        <v>141.12000000000003</v>
      </c>
      <c r="R129" s="13">
        <f t="shared" si="9"/>
        <v>17.840707964601776</v>
      </c>
      <c r="S129" s="13">
        <f t="shared" si="8"/>
        <v>124.88495575221243</v>
      </c>
    </row>
    <row r="130" spans="1:19" ht="99.95" customHeight="1" x14ac:dyDescent="0.45">
      <c r="A130" s="5"/>
      <c r="B130" s="5" t="s">
        <v>31</v>
      </c>
      <c r="C130" s="5" t="s">
        <v>32</v>
      </c>
      <c r="D130" s="5" t="s">
        <v>33</v>
      </c>
      <c r="E130" s="5" t="s">
        <v>346</v>
      </c>
      <c r="F130" s="5" t="s">
        <v>35</v>
      </c>
      <c r="G130" s="5" t="s">
        <v>316</v>
      </c>
      <c r="H130" s="5" t="s">
        <v>347</v>
      </c>
      <c r="I130" s="5" t="s">
        <v>348</v>
      </c>
      <c r="J130" s="5" t="s">
        <v>77</v>
      </c>
      <c r="K130" s="5" t="s">
        <v>40</v>
      </c>
      <c r="L130" s="5">
        <v>7</v>
      </c>
      <c r="M130" s="5" t="s">
        <v>41</v>
      </c>
      <c r="N130" s="8">
        <v>72</v>
      </c>
      <c r="O130" s="8">
        <f t="shared" si="5"/>
        <v>504</v>
      </c>
      <c r="P130" s="8">
        <f t="shared" si="6"/>
        <v>20.160000000000004</v>
      </c>
      <c r="Q130" s="8">
        <f t="shared" si="7"/>
        <v>141.12000000000003</v>
      </c>
      <c r="R130" s="13">
        <f t="shared" si="9"/>
        <v>17.840707964601776</v>
      </c>
      <c r="S130" s="13">
        <f t="shared" si="8"/>
        <v>124.88495575221243</v>
      </c>
    </row>
    <row r="131" spans="1:19" ht="99.95" customHeight="1" x14ac:dyDescent="0.45">
      <c r="A131" s="5"/>
      <c r="B131" s="5" t="s">
        <v>31</v>
      </c>
      <c r="C131" s="5" t="s">
        <v>32</v>
      </c>
      <c r="D131" s="5" t="s">
        <v>33</v>
      </c>
      <c r="E131" s="5" t="s">
        <v>346</v>
      </c>
      <c r="F131" s="5" t="s">
        <v>35</v>
      </c>
      <c r="G131" s="5" t="s">
        <v>316</v>
      </c>
      <c r="H131" s="5" t="s">
        <v>347</v>
      </c>
      <c r="I131" s="5" t="s">
        <v>348</v>
      </c>
      <c r="J131" s="5" t="s">
        <v>349</v>
      </c>
      <c r="K131" s="5" t="s">
        <v>40</v>
      </c>
      <c r="L131" s="5">
        <v>5</v>
      </c>
      <c r="M131" s="5" t="s">
        <v>41</v>
      </c>
      <c r="N131" s="8">
        <v>72</v>
      </c>
      <c r="O131" s="8">
        <f t="shared" si="5"/>
        <v>360</v>
      </c>
      <c r="P131" s="8">
        <f t="shared" si="6"/>
        <v>20.160000000000004</v>
      </c>
      <c r="Q131" s="8">
        <f t="shared" si="7"/>
        <v>100.80000000000001</v>
      </c>
      <c r="R131" s="13">
        <f t="shared" si="9"/>
        <v>17.840707964601776</v>
      </c>
      <c r="S131" s="13">
        <f t="shared" si="8"/>
        <v>89.203539823008882</v>
      </c>
    </row>
    <row r="132" spans="1:19" ht="99.95" customHeight="1" x14ac:dyDescent="0.45">
      <c r="A132" s="5"/>
      <c r="B132" s="5" t="s">
        <v>31</v>
      </c>
      <c r="C132" s="5" t="s">
        <v>32</v>
      </c>
      <c r="D132" s="5" t="s">
        <v>33</v>
      </c>
      <c r="E132" s="5" t="s">
        <v>346</v>
      </c>
      <c r="F132" s="5" t="s">
        <v>35</v>
      </c>
      <c r="G132" s="5" t="s">
        <v>316</v>
      </c>
      <c r="H132" s="5" t="s">
        <v>347</v>
      </c>
      <c r="I132" s="5" t="s">
        <v>348</v>
      </c>
      <c r="J132" s="5" t="s">
        <v>69</v>
      </c>
      <c r="K132" s="5" t="s">
        <v>40</v>
      </c>
      <c r="L132" s="5">
        <v>4</v>
      </c>
      <c r="M132" s="5" t="s">
        <v>41</v>
      </c>
      <c r="N132" s="8">
        <v>72</v>
      </c>
      <c r="O132" s="8">
        <f t="shared" si="5"/>
        <v>288</v>
      </c>
      <c r="P132" s="8">
        <f t="shared" si="6"/>
        <v>20.160000000000004</v>
      </c>
      <c r="Q132" s="8">
        <f t="shared" si="7"/>
        <v>80.640000000000015</v>
      </c>
      <c r="R132" s="13">
        <f t="shared" si="9"/>
        <v>17.840707964601776</v>
      </c>
      <c r="S132" s="13">
        <f t="shared" si="8"/>
        <v>71.362831858407105</v>
      </c>
    </row>
    <row r="133" spans="1:19" ht="99.95" customHeight="1" x14ac:dyDescent="0.45">
      <c r="A133" s="5"/>
      <c r="B133" s="5" t="s">
        <v>31</v>
      </c>
      <c r="C133" s="5" t="s">
        <v>32</v>
      </c>
      <c r="D133" s="5" t="s">
        <v>33</v>
      </c>
      <c r="E133" s="5" t="s">
        <v>346</v>
      </c>
      <c r="F133" s="5" t="s">
        <v>35</v>
      </c>
      <c r="G133" s="5" t="s">
        <v>316</v>
      </c>
      <c r="H133" s="5" t="s">
        <v>347</v>
      </c>
      <c r="I133" s="5" t="s">
        <v>348</v>
      </c>
      <c r="J133" s="5" t="s">
        <v>81</v>
      </c>
      <c r="K133" s="5" t="s">
        <v>40</v>
      </c>
      <c r="L133" s="5">
        <v>3</v>
      </c>
      <c r="M133" s="5" t="s">
        <v>41</v>
      </c>
      <c r="N133" s="8">
        <v>72</v>
      </c>
      <c r="O133" s="8">
        <f t="shared" si="5"/>
        <v>216</v>
      </c>
      <c r="P133" s="8">
        <f t="shared" si="6"/>
        <v>20.160000000000004</v>
      </c>
      <c r="Q133" s="8">
        <f t="shared" si="7"/>
        <v>60.480000000000011</v>
      </c>
      <c r="R133" s="13">
        <f t="shared" si="9"/>
        <v>17.840707964601776</v>
      </c>
      <c r="S133" s="13">
        <f t="shared" si="8"/>
        <v>53.522123893805329</v>
      </c>
    </row>
    <row r="134" spans="1:19" ht="99.95" customHeight="1" x14ac:dyDescent="0.45">
      <c r="A134" s="5"/>
      <c r="B134" s="5" t="s">
        <v>31</v>
      </c>
      <c r="C134" s="5" t="s">
        <v>32</v>
      </c>
      <c r="D134" s="5" t="s">
        <v>33</v>
      </c>
      <c r="E134" s="5" t="s">
        <v>346</v>
      </c>
      <c r="F134" s="5" t="s">
        <v>35</v>
      </c>
      <c r="G134" s="5" t="s">
        <v>316</v>
      </c>
      <c r="H134" s="5" t="s">
        <v>347</v>
      </c>
      <c r="I134" s="5" t="s">
        <v>348</v>
      </c>
      <c r="J134" s="5" t="s">
        <v>350</v>
      </c>
      <c r="K134" s="5" t="s">
        <v>40</v>
      </c>
      <c r="L134" s="5">
        <v>3</v>
      </c>
      <c r="M134" s="5" t="s">
        <v>41</v>
      </c>
      <c r="N134" s="8">
        <v>72</v>
      </c>
      <c r="O134" s="8">
        <f t="shared" si="5"/>
        <v>216</v>
      </c>
      <c r="P134" s="8">
        <f t="shared" si="6"/>
        <v>20.160000000000004</v>
      </c>
      <c r="Q134" s="8">
        <f t="shared" si="7"/>
        <v>60.480000000000011</v>
      </c>
      <c r="R134" s="13">
        <f t="shared" si="9"/>
        <v>17.840707964601776</v>
      </c>
      <c r="S134" s="13">
        <f t="shared" si="8"/>
        <v>53.522123893805329</v>
      </c>
    </row>
    <row r="135" spans="1:19" ht="99.95" customHeight="1" x14ac:dyDescent="0.45">
      <c r="A135" s="5"/>
      <c r="B135" s="5" t="s">
        <v>31</v>
      </c>
      <c r="C135" s="5" t="s">
        <v>32</v>
      </c>
      <c r="D135" s="5" t="s">
        <v>33</v>
      </c>
      <c r="E135" s="5" t="s">
        <v>346</v>
      </c>
      <c r="F135" s="5" t="s">
        <v>35</v>
      </c>
      <c r="G135" s="5" t="s">
        <v>316</v>
      </c>
      <c r="H135" s="5" t="s">
        <v>347</v>
      </c>
      <c r="I135" s="5" t="s">
        <v>348</v>
      </c>
      <c r="J135" s="5" t="s">
        <v>351</v>
      </c>
      <c r="K135" s="5" t="s">
        <v>40</v>
      </c>
      <c r="L135" s="5">
        <v>1</v>
      </c>
      <c r="M135" s="5" t="s">
        <v>41</v>
      </c>
      <c r="N135" s="8">
        <v>72</v>
      </c>
      <c r="O135" s="8">
        <f t="shared" si="5"/>
        <v>72</v>
      </c>
      <c r="P135" s="8">
        <f t="shared" si="6"/>
        <v>20.160000000000004</v>
      </c>
      <c r="Q135" s="8">
        <f t="shared" si="7"/>
        <v>20.160000000000004</v>
      </c>
      <c r="R135" s="13">
        <f t="shared" si="9"/>
        <v>17.840707964601776</v>
      </c>
      <c r="S135" s="13">
        <f t="shared" si="8"/>
        <v>17.840707964601776</v>
      </c>
    </row>
    <row r="136" spans="1:19" ht="99.95" customHeight="1" x14ac:dyDescent="0.45">
      <c r="A136" s="5"/>
      <c r="B136" s="5" t="s">
        <v>31</v>
      </c>
      <c r="C136" s="5" t="s">
        <v>32</v>
      </c>
      <c r="D136" s="5" t="s">
        <v>33</v>
      </c>
      <c r="E136" s="5" t="s">
        <v>352</v>
      </c>
      <c r="F136" s="5" t="s">
        <v>35</v>
      </c>
      <c r="G136" s="5" t="s">
        <v>316</v>
      </c>
      <c r="H136" s="5" t="s">
        <v>353</v>
      </c>
      <c r="I136" s="5" t="s">
        <v>354</v>
      </c>
      <c r="J136" s="5" t="s">
        <v>261</v>
      </c>
      <c r="K136" s="5" t="s">
        <v>40</v>
      </c>
      <c r="L136" s="5">
        <v>3</v>
      </c>
      <c r="M136" s="5" t="s">
        <v>46</v>
      </c>
      <c r="N136" s="8">
        <v>144</v>
      </c>
      <c r="O136" s="8">
        <f t="shared" si="5"/>
        <v>432</v>
      </c>
      <c r="P136" s="8">
        <f t="shared" si="6"/>
        <v>40.320000000000007</v>
      </c>
      <c r="Q136" s="8">
        <f t="shared" si="7"/>
        <v>120.96000000000002</v>
      </c>
      <c r="R136" s="13">
        <f t="shared" si="9"/>
        <v>35.681415929203553</v>
      </c>
      <c r="S136" s="13">
        <f t="shared" si="8"/>
        <v>107.04424778761066</v>
      </c>
    </row>
    <row r="137" spans="1:19" ht="99.95" customHeight="1" x14ac:dyDescent="0.45">
      <c r="A137" s="5"/>
      <c r="B137" s="5" t="s">
        <v>31</v>
      </c>
      <c r="C137" s="5" t="s">
        <v>32</v>
      </c>
      <c r="D137" s="5" t="s">
        <v>33</v>
      </c>
      <c r="E137" s="5" t="s">
        <v>352</v>
      </c>
      <c r="F137" s="5" t="s">
        <v>35</v>
      </c>
      <c r="G137" s="5" t="s">
        <v>316</v>
      </c>
      <c r="H137" s="5" t="s">
        <v>353</v>
      </c>
      <c r="I137" s="5" t="s">
        <v>354</v>
      </c>
      <c r="J137" s="5" t="s">
        <v>107</v>
      </c>
      <c r="K137" s="5" t="s">
        <v>40</v>
      </c>
      <c r="L137" s="5">
        <v>2</v>
      </c>
      <c r="M137" s="5" t="s">
        <v>46</v>
      </c>
      <c r="N137" s="8">
        <v>144</v>
      </c>
      <c r="O137" s="8">
        <f t="shared" si="5"/>
        <v>288</v>
      </c>
      <c r="P137" s="8">
        <f t="shared" si="6"/>
        <v>40.320000000000007</v>
      </c>
      <c r="Q137" s="8">
        <f t="shared" si="7"/>
        <v>80.640000000000015</v>
      </c>
      <c r="R137" s="13">
        <f t="shared" si="9"/>
        <v>35.681415929203553</v>
      </c>
      <c r="S137" s="13">
        <f t="shared" si="8"/>
        <v>71.362831858407105</v>
      </c>
    </row>
    <row r="138" spans="1:19" ht="99.95" customHeight="1" x14ac:dyDescent="0.45">
      <c r="A138" s="5"/>
      <c r="B138" s="5" t="s">
        <v>31</v>
      </c>
      <c r="C138" s="5" t="s">
        <v>32</v>
      </c>
      <c r="D138" s="5" t="s">
        <v>33</v>
      </c>
      <c r="E138" s="5" t="s">
        <v>352</v>
      </c>
      <c r="F138" s="5" t="s">
        <v>35</v>
      </c>
      <c r="G138" s="5" t="s">
        <v>316</v>
      </c>
      <c r="H138" s="5" t="s">
        <v>353</v>
      </c>
      <c r="I138" s="5" t="s">
        <v>354</v>
      </c>
      <c r="J138" s="5" t="s">
        <v>355</v>
      </c>
      <c r="K138" s="5" t="s">
        <v>40</v>
      </c>
      <c r="L138" s="5">
        <v>1</v>
      </c>
      <c r="M138" s="5" t="s">
        <v>46</v>
      </c>
      <c r="N138" s="8">
        <v>144</v>
      </c>
      <c r="O138" s="8">
        <f t="shared" si="5"/>
        <v>144</v>
      </c>
      <c r="P138" s="8">
        <f t="shared" si="6"/>
        <v>40.320000000000007</v>
      </c>
      <c r="Q138" s="8">
        <f t="shared" si="7"/>
        <v>40.320000000000007</v>
      </c>
      <c r="R138" s="13">
        <f t="shared" si="9"/>
        <v>35.681415929203553</v>
      </c>
      <c r="S138" s="13">
        <f t="shared" si="8"/>
        <v>35.681415929203553</v>
      </c>
    </row>
    <row r="139" spans="1:19" ht="99.95" customHeight="1" x14ac:dyDescent="0.45">
      <c r="A139" s="5"/>
      <c r="B139" s="5" t="s">
        <v>31</v>
      </c>
      <c r="C139" s="5" t="s">
        <v>32</v>
      </c>
      <c r="D139" s="5" t="s">
        <v>33</v>
      </c>
      <c r="E139" s="5" t="s">
        <v>356</v>
      </c>
      <c r="F139" s="5" t="s">
        <v>35</v>
      </c>
      <c r="G139" s="5" t="s">
        <v>316</v>
      </c>
      <c r="H139" s="5" t="s">
        <v>357</v>
      </c>
      <c r="I139" s="5" t="s">
        <v>358</v>
      </c>
      <c r="J139" s="5" t="s">
        <v>54</v>
      </c>
      <c r="K139" s="5" t="s">
        <v>40</v>
      </c>
      <c r="L139" s="5">
        <v>3</v>
      </c>
      <c r="M139" s="5" t="s">
        <v>41</v>
      </c>
      <c r="N139" s="8">
        <v>72</v>
      </c>
      <c r="O139" s="8">
        <f t="shared" si="5"/>
        <v>216</v>
      </c>
      <c r="P139" s="8">
        <f t="shared" si="6"/>
        <v>20.160000000000004</v>
      </c>
      <c r="Q139" s="8">
        <f t="shared" si="7"/>
        <v>60.480000000000011</v>
      </c>
      <c r="R139" s="13">
        <f t="shared" si="9"/>
        <v>17.840707964601776</v>
      </c>
      <c r="S139" s="13">
        <f t="shared" si="8"/>
        <v>53.522123893805329</v>
      </c>
    </row>
    <row r="140" spans="1:19" ht="99.95" customHeight="1" x14ac:dyDescent="0.45">
      <c r="A140" s="5"/>
      <c r="B140" s="5" t="s">
        <v>31</v>
      </c>
      <c r="C140" s="5" t="s">
        <v>32</v>
      </c>
      <c r="D140" s="5" t="s">
        <v>33</v>
      </c>
      <c r="E140" s="5" t="s">
        <v>356</v>
      </c>
      <c r="F140" s="5" t="s">
        <v>35</v>
      </c>
      <c r="G140" s="5" t="s">
        <v>316</v>
      </c>
      <c r="H140" s="5" t="s">
        <v>357</v>
      </c>
      <c r="I140" s="5" t="s">
        <v>358</v>
      </c>
      <c r="J140" s="5" t="s">
        <v>103</v>
      </c>
      <c r="K140" s="5" t="s">
        <v>40</v>
      </c>
      <c r="L140" s="5">
        <v>3</v>
      </c>
      <c r="M140" s="5" t="s">
        <v>41</v>
      </c>
      <c r="N140" s="8">
        <v>72</v>
      </c>
      <c r="O140" s="8">
        <f t="shared" si="5"/>
        <v>216</v>
      </c>
      <c r="P140" s="8">
        <f t="shared" si="6"/>
        <v>20.160000000000004</v>
      </c>
      <c r="Q140" s="8">
        <f t="shared" si="7"/>
        <v>60.480000000000011</v>
      </c>
      <c r="R140" s="13">
        <f t="shared" si="9"/>
        <v>17.840707964601776</v>
      </c>
      <c r="S140" s="13">
        <f t="shared" si="8"/>
        <v>53.522123893805329</v>
      </c>
    </row>
    <row r="141" spans="1:19" ht="99.95" customHeight="1" x14ac:dyDescent="0.45">
      <c r="A141" s="5"/>
      <c r="B141" s="5" t="s">
        <v>31</v>
      </c>
      <c r="C141" s="5" t="s">
        <v>32</v>
      </c>
      <c r="D141" s="5" t="s">
        <v>33</v>
      </c>
      <c r="E141" s="5" t="s">
        <v>359</v>
      </c>
      <c r="F141" s="5" t="s">
        <v>35</v>
      </c>
      <c r="G141" s="5" t="s">
        <v>316</v>
      </c>
      <c r="H141" s="5" t="s">
        <v>360</v>
      </c>
      <c r="I141" s="5" t="s">
        <v>361</v>
      </c>
      <c r="J141" s="5" t="s">
        <v>362</v>
      </c>
      <c r="K141" s="5" t="s">
        <v>40</v>
      </c>
      <c r="L141" s="5">
        <v>6</v>
      </c>
      <c r="M141" s="5" t="s">
        <v>41</v>
      </c>
      <c r="N141" s="8">
        <v>72</v>
      </c>
      <c r="O141" s="8">
        <f t="shared" si="5"/>
        <v>432</v>
      </c>
      <c r="P141" s="8">
        <f t="shared" si="6"/>
        <v>20.160000000000004</v>
      </c>
      <c r="Q141" s="8">
        <f t="shared" si="7"/>
        <v>120.96000000000002</v>
      </c>
      <c r="R141" s="13">
        <f t="shared" si="9"/>
        <v>17.840707964601776</v>
      </c>
      <c r="S141" s="13">
        <f t="shared" si="8"/>
        <v>107.04424778761066</v>
      </c>
    </row>
    <row r="142" spans="1:19" ht="99.95" customHeight="1" x14ac:dyDescent="0.45">
      <c r="A142" s="5"/>
      <c r="B142" s="5" t="s">
        <v>31</v>
      </c>
      <c r="C142" s="5" t="s">
        <v>32</v>
      </c>
      <c r="D142" s="5" t="s">
        <v>33</v>
      </c>
      <c r="E142" s="5" t="s">
        <v>359</v>
      </c>
      <c r="F142" s="5" t="s">
        <v>35</v>
      </c>
      <c r="G142" s="5" t="s">
        <v>316</v>
      </c>
      <c r="H142" s="5" t="s">
        <v>360</v>
      </c>
      <c r="I142" s="5" t="s">
        <v>361</v>
      </c>
      <c r="J142" s="5" t="s">
        <v>112</v>
      </c>
      <c r="K142" s="5" t="s">
        <v>40</v>
      </c>
      <c r="L142" s="5">
        <v>5</v>
      </c>
      <c r="M142" s="5" t="s">
        <v>41</v>
      </c>
      <c r="N142" s="8">
        <v>72</v>
      </c>
      <c r="O142" s="8">
        <f t="shared" si="5"/>
        <v>360</v>
      </c>
      <c r="P142" s="8">
        <f t="shared" si="6"/>
        <v>20.160000000000004</v>
      </c>
      <c r="Q142" s="8">
        <f t="shared" si="7"/>
        <v>100.80000000000001</v>
      </c>
      <c r="R142" s="13">
        <f t="shared" si="9"/>
        <v>17.840707964601776</v>
      </c>
      <c r="S142" s="13">
        <f t="shared" si="8"/>
        <v>89.203539823008882</v>
      </c>
    </row>
    <row r="143" spans="1:19" ht="99.95" customHeight="1" x14ac:dyDescent="0.45">
      <c r="A143" s="5"/>
      <c r="B143" s="5" t="s">
        <v>31</v>
      </c>
      <c r="C143" s="5" t="s">
        <v>32</v>
      </c>
      <c r="D143" s="5" t="s">
        <v>33</v>
      </c>
      <c r="E143" s="5" t="s">
        <v>359</v>
      </c>
      <c r="F143" s="5" t="s">
        <v>35</v>
      </c>
      <c r="G143" s="5" t="s">
        <v>316</v>
      </c>
      <c r="H143" s="5" t="s">
        <v>360</v>
      </c>
      <c r="I143" s="5" t="s">
        <v>361</v>
      </c>
      <c r="J143" s="5" t="s">
        <v>111</v>
      </c>
      <c r="K143" s="5" t="s">
        <v>40</v>
      </c>
      <c r="L143" s="5">
        <v>5</v>
      </c>
      <c r="M143" s="5" t="s">
        <v>41</v>
      </c>
      <c r="N143" s="8">
        <v>72</v>
      </c>
      <c r="O143" s="8">
        <f t="shared" ref="O143:O206" si="10">SUM(N143*L143)</f>
        <v>360</v>
      </c>
      <c r="P143" s="8">
        <f t="shared" ref="P143:P206" si="11">SUM(N143*(1-72%))</f>
        <v>20.160000000000004</v>
      </c>
      <c r="Q143" s="8">
        <f t="shared" ref="Q143:Q206" si="12">SUM(P143*L143)</f>
        <v>100.80000000000001</v>
      </c>
      <c r="R143" s="13">
        <f t="shared" si="9"/>
        <v>17.840707964601776</v>
      </c>
      <c r="S143" s="13">
        <f t="shared" ref="S143:S206" si="13">SUM(R143*L143)</f>
        <v>89.203539823008882</v>
      </c>
    </row>
    <row r="144" spans="1:19" ht="99.95" customHeight="1" x14ac:dyDescent="0.45">
      <c r="A144" s="5"/>
      <c r="B144" s="5" t="s">
        <v>31</v>
      </c>
      <c r="C144" s="5" t="s">
        <v>32</v>
      </c>
      <c r="D144" s="5" t="s">
        <v>33</v>
      </c>
      <c r="E144" s="5" t="s">
        <v>359</v>
      </c>
      <c r="F144" s="5" t="s">
        <v>35</v>
      </c>
      <c r="G144" s="5" t="s">
        <v>316</v>
      </c>
      <c r="H144" s="5" t="s">
        <v>360</v>
      </c>
      <c r="I144" s="5" t="s">
        <v>361</v>
      </c>
      <c r="J144" s="5" t="s">
        <v>116</v>
      </c>
      <c r="K144" s="5" t="s">
        <v>40</v>
      </c>
      <c r="L144" s="5">
        <v>2</v>
      </c>
      <c r="M144" s="5" t="s">
        <v>41</v>
      </c>
      <c r="N144" s="8">
        <v>72</v>
      </c>
      <c r="O144" s="8">
        <f t="shared" si="10"/>
        <v>144</v>
      </c>
      <c r="P144" s="8">
        <f t="shared" si="11"/>
        <v>20.160000000000004</v>
      </c>
      <c r="Q144" s="8">
        <f t="shared" si="12"/>
        <v>40.320000000000007</v>
      </c>
      <c r="R144" s="13">
        <f t="shared" ref="R144:R207" si="14">SUM(P144/1.13)</f>
        <v>17.840707964601776</v>
      </c>
      <c r="S144" s="13">
        <f t="shared" si="13"/>
        <v>35.681415929203553</v>
      </c>
    </row>
    <row r="145" spans="1:19" ht="99.95" customHeight="1" x14ac:dyDescent="0.45">
      <c r="A145" s="5"/>
      <c r="B145" s="5" t="s">
        <v>31</v>
      </c>
      <c r="C145" s="5" t="s">
        <v>32</v>
      </c>
      <c r="D145" s="5" t="s">
        <v>33</v>
      </c>
      <c r="E145" s="5" t="s">
        <v>363</v>
      </c>
      <c r="F145" s="5" t="s">
        <v>35</v>
      </c>
      <c r="G145" s="5" t="s">
        <v>316</v>
      </c>
      <c r="H145" s="5" t="s">
        <v>364</v>
      </c>
      <c r="I145" s="5" t="s">
        <v>365</v>
      </c>
      <c r="J145" s="5" t="s">
        <v>132</v>
      </c>
      <c r="K145" s="5" t="s">
        <v>40</v>
      </c>
      <c r="L145" s="5">
        <v>14</v>
      </c>
      <c r="M145" s="5" t="s">
        <v>41</v>
      </c>
      <c r="N145" s="8">
        <v>72</v>
      </c>
      <c r="O145" s="8">
        <f t="shared" si="10"/>
        <v>1008</v>
      </c>
      <c r="P145" s="8">
        <f t="shared" si="11"/>
        <v>20.160000000000004</v>
      </c>
      <c r="Q145" s="8">
        <f t="shared" si="12"/>
        <v>282.24000000000007</v>
      </c>
      <c r="R145" s="13">
        <f t="shared" si="14"/>
        <v>17.840707964601776</v>
      </c>
      <c r="S145" s="13">
        <f t="shared" si="13"/>
        <v>249.76991150442487</v>
      </c>
    </row>
    <row r="146" spans="1:19" ht="99.95" customHeight="1" x14ac:dyDescent="0.45">
      <c r="A146" s="5"/>
      <c r="B146" s="5" t="s">
        <v>31</v>
      </c>
      <c r="C146" s="5" t="s">
        <v>32</v>
      </c>
      <c r="D146" s="5" t="s">
        <v>33</v>
      </c>
      <c r="E146" s="5" t="s">
        <v>363</v>
      </c>
      <c r="F146" s="5" t="s">
        <v>35</v>
      </c>
      <c r="G146" s="5" t="s">
        <v>316</v>
      </c>
      <c r="H146" s="5" t="s">
        <v>364</v>
      </c>
      <c r="I146" s="5" t="s">
        <v>365</v>
      </c>
      <c r="J146" s="5" t="s">
        <v>134</v>
      </c>
      <c r="K146" s="5" t="s">
        <v>40</v>
      </c>
      <c r="L146" s="5">
        <v>9</v>
      </c>
      <c r="M146" s="5" t="s">
        <v>41</v>
      </c>
      <c r="N146" s="8">
        <v>72</v>
      </c>
      <c r="O146" s="8">
        <f t="shared" si="10"/>
        <v>648</v>
      </c>
      <c r="P146" s="8">
        <f t="shared" si="11"/>
        <v>20.160000000000004</v>
      </c>
      <c r="Q146" s="8">
        <f t="shared" si="12"/>
        <v>181.44000000000003</v>
      </c>
      <c r="R146" s="13">
        <f t="shared" si="14"/>
        <v>17.840707964601776</v>
      </c>
      <c r="S146" s="13">
        <f t="shared" si="13"/>
        <v>160.566371681416</v>
      </c>
    </row>
    <row r="147" spans="1:19" ht="99.95" customHeight="1" x14ac:dyDescent="0.45">
      <c r="A147" s="5"/>
      <c r="B147" s="5" t="s">
        <v>31</v>
      </c>
      <c r="C147" s="5" t="s">
        <v>32</v>
      </c>
      <c r="D147" s="5" t="s">
        <v>33</v>
      </c>
      <c r="E147" s="5" t="s">
        <v>363</v>
      </c>
      <c r="F147" s="5" t="s">
        <v>35</v>
      </c>
      <c r="G147" s="5" t="s">
        <v>316</v>
      </c>
      <c r="H147" s="5" t="s">
        <v>364</v>
      </c>
      <c r="I147" s="5" t="s">
        <v>365</v>
      </c>
      <c r="J147" s="5" t="s">
        <v>138</v>
      </c>
      <c r="K147" s="5" t="s">
        <v>40</v>
      </c>
      <c r="L147" s="5">
        <v>6</v>
      </c>
      <c r="M147" s="5" t="s">
        <v>41</v>
      </c>
      <c r="N147" s="8">
        <v>72</v>
      </c>
      <c r="O147" s="8">
        <f t="shared" si="10"/>
        <v>432</v>
      </c>
      <c r="P147" s="8">
        <f t="shared" si="11"/>
        <v>20.160000000000004</v>
      </c>
      <c r="Q147" s="8">
        <f t="shared" si="12"/>
        <v>120.96000000000002</v>
      </c>
      <c r="R147" s="13">
        <f t="shared" si="14"/>
        <v>17.840707964601776</v>
      </c>
      <c r="S147" s="13">
        <f t="shared" si="13"/>
        <v>107.04424778761066</v>
      </c>
    </row>
    <row r="148" spans="1:19" ht="99.95" customHeight="1" x14ac:dyDescent="0.45">
      <c r="A148" s="5"/>
      <c r="B148" s="5" t="s">
        <v>31</v>
      </c>
      <c r="C148" s="5" t="s">
        <v>32</v>
      </c>
      <c r="D148" s="5" t="s">
        <v>33</v>
      </c>
      <c r="E148" s="5" t="s">
        <v>363</v>
      </c>
      <c r="F148" s="5" t="s">
        <v>35</v>
      </c>
      <c r="G148" s="5" t="s">
        <v>316</v>
      </c>
      <c r="H148" s="5" t="s">
        <v>364</v>
      </c>
      <c r="I148" s="5" t="s">
        <v>365</v>
      </c>
      <c r="J148" s="5" t="s">
        <v>133</v>
      </c>
      <c r="K148" s="5" t="s">
        <v>40</v>
      </c>
      <c r="L148" s="5">
        <v>5</v>
      </c>
      <c r="M148" s="5" t="s">
        <v>41</v>
      </c>
      <c r="N148" s="8">
        <v>72</v>
      </c>
      <c r="O148" s="8">
        <f t="shared" si="10"/>
        <v>360</v>
      </c>
      <c r="P148" s="8">
        <f t="shared" si="11"/>
        <v>20.160000000000004</v>
      </c>
      <c r="Q148" s="8">
        <f t="shared" si="12"/>
        <v>100.80000000000001</v>
      </c>
      <c r="R148" s="13">
        <f t="shared" si="14"/>
        <v>17.840707964601776</v>
      </c>
      <c r="S148" s="13">
        <f t="shared" si="13"/>
        <v>89.203539823008882</v>
      </c>
    </row>
    <row r="149" spans="1:19" ht="99.95" customHeight="1" x14ac:dyDescent="0.45">
      <c r="A149" s="5"/>
      <c r="B149" s="5" t="s">
        <v>31</v>
      </c>
      <c r="C149" s="5" t="s">
        <v>32</v>
      </c>
      <c r="D149" s="5" t="s">
        <v>33</v>
      </c>
      <c r="E149" s="5" t="s">
        <v>366</v>
      </c>
      <c r="F149" s="5" t="s">
        <v>35</v>
      </c>
      <c r="G149" s="5" t="s">
        <v>316</v>
      </c>
      <c r="H149" s="5" t="s">
        <v>367</v>
      </c>
      <c r="I149" s="5" t="s">
        <v>368</v>
      </c>
      <c r="J149" s="5" t="s">
        <v>369</v>
      </c>
      <c r="K149" s="5" t="s">
        <v>40</v>
      </c>
      <c r="L149" s="5">
        <v>3</v>
      </c>
      <c r="M149" s="5" t="s">
        <v>41</v>
      </c>
      <c r="N149" s="8">
        <v>156</v>
      </c>
      <c r="O149" s="8">
        <f t="shared" si="10"/>
        <v>468</v>
      </c>
      <c r="P149" s="8">
        <f t="shared" si="11"/>
        <v>43.680000000000007</v>
      </c>
      <c r="Q149" s="8">
        <f t="shared" si="12"/>
        <v>131.04000000000002</v>
      </c>
      <c r="R149" s="13">
        <f t="shared" si="14"/>
        <v>38.654867256637175</v>
      </c>
      <c r="S149" s="13">
        <f t="shared" si="13"/>
        <v>115.96460176991152</v>
      </c>
    </row>
    <row r="150" spans="1:19" ht="99.95" customHeight="1" x14ac:dyDescent="0.45">
      <c r="A150" s="5"/>
      <c r="B150" s="5" t="s">
        <v>31</v>
      </c>
      <c r="C150" s="5" t="s">
        <v>32</v>
      </c>
      <c r="D150" s="5" t="s">
        <v>33</v>
      </c>
      <c r="E150" s="5" t="s">
        <v>366</v>
      </c>
      <c r="F150" s="5" t="s">
        <v>35</v>
      </c>
      <c r="G150" s="5" t="s">
        <v>316</v>
      </c>
      <c r="H150" s="5" t="s">
        <v>367</v>
      </c>
      <c r="I150" s="5" t="s">
        <v>368</v>
      </c>
      <c r="J150" s="5" t="s">
        <v>274</v>
      </c>
      <c r="K150" s="5" t="s">
        <v>40</v>
      </c>
      <c r="L150" s="5">
        <v>1</v>
      </c>
      <c r="M150" s="5" t="s">
        <v>41</v>
      </c>
      <c r="N150" s="8">
        <v>156</v>
      </c>
      <c r="O150" s="8">
        <f t="shared" si="10"/>
        <v>156</v>
      </c>
      <c r="P150" s="8">
        <f t="shared" si="11"/>
        <v>43.680000000000007</v>
      </c>
      <c r="Q150" s="8">
        <f t="shared" si="12"/>
        <v>43.680000000000007</v>
      </c>
      <c r="R150" s="13">
        <f t="shared" si="14"/>
        <v>38.654867256637175</v>
      </c>
      <c r="S150" s="13">
        <f t="shared" si="13"/>
        <v>38.654867256637175</v>
      </c>
    </row>
    <row r="151" spans="1:19" ht="99.95" customHeight="1" x14ac:dyDescent="0.45">
      <c r="A151" s="5"/>
      <c r="B151" s="5" t="s">
        <v>31</v>
      </c>
      <c r="C151" s="5" t="s">
        <v>32</v>
      </c>
      <c r="D151" s="5" t="s">
        <v>33</v>
      </c>
      <c r="E151" s="5" t="s">
        <v>370</v>
      </c>
      <c r="F151" s="5" t="s">
        <v>35</v>
      </c>
      <c r="G151" s="5" t="s">
        <v>316</v>
      </c>
      <c r="H151" s="5" t="s">
        <v>371</v>
      </c>
      <c r="I151" s="5" t="s">
        <v>372</v>
      </c>
      <c r="J151" s="5" t="s">
        <v>373</v>
      </c>
      <c r="K151" s="5" t="s">
        <v>40</v>
      </c>
      <c r="L151" s="5">
        <v>1</v>
      </c>
      <c r="M151" s="5" t="s">
        <v>41</v>
      </c>
      <c r="N151" s="8">
        <v>72</v>
      </c>
      <c r="O151" s="8">
        <f t="shared" si="10"/>
        <v>72</v>
      </c>
      <c r="P151" s="8">
        <f t="shared" si="11"/>
        <v>20.160000000000004</v>
      </c>
      <c r="Q151" s="8">
        <f t="shared" si="12"/>
        <v>20.160000000000004</v>
      </c>
      <c r="R151" s="13">
        <f t="shared" si="14"/>
        <v>17.840707964601776</v>
      </c>
      <c r="S151" s="13">
        <f t="shared" si="13"/>
        <v>17.840707964601776</v>
      </c>
    </row>
    <row r="152" spans="1:19" ht="99.95" customHeight="1" x14ac:dyDescent="0.45">
      <c r="A152" s="5"/>
      <c r="B152" s="5" t="s">
        <v>31</v>
      </c>
      <c r="C152" s="5" t="s">
        <v>32</v>
      </c>
      <c r="D152" s="5" t="s">
        <v>33</v>
      </c>
      <c r="E152" s="5" t="s">
        <v>374</v>
      </c>
      <c r="F152" s="5" t="s">
        <v>35</v>
      </c>
      <c r="G152" s="5" t="s">
        <v>316</v>
      </c>
      <c r="H152" s="5" t="s">
        <v>375</v>
      </c>
      <c r="I152" s="5" t="s">
        <v>376</v>
      </c>
      <c r="J152" s="5" t="s">
        <v>377</v>
      </c>
      <c r="K152" s="5" t="s">
        <v>40</v>
      </c>
      <c r="L152" s="5">
        <v>2</v>
      </c>
      <c r="M152" s="5" t="s">
        <v>378</v>
      </c>
      <c r="N152" s="8">
        <v>120</v>
      </c>
      <c r="O152" s="8">
        <f t="shared" si="10"/>
        <v>240</v>
      </c>
      <c r="P152" s="8">
        <f t="shared" si="11"/>
        <v>33.6</v>
      </c>
      <c r="Q152" s="8">
        <f t="shared" si="12"/>
        <v>67.2</v>
      </c>
      <c r="R152" s="13">
        <f t="shared" si="14"/>
        <v>29.734513274336287</v>
      </c>
      <c r="S152" s="13">
        <f t="shared" si="13"/>
        <v>59.469026548672574</v>
      </c>
    </row>
    <row r="153" spans="1:19" ht="99.95" customHeight="1" x14ac:dyDescent="0.45">
      <c r="A153" s="5"/>
      <c r="B153" s="5" t="s">
        <v>31</v>
      </c>
      <c r="C153" s="5" t="s">
        <v>32</v>
      </c>
      <c r="D153" s="5" t="s">
        <v>33</v>
      </c>
      <c r="E153" s="5" t="s">
        <v>374</v>
      </c>
      <c r="F153" s="5" t="s">
        <v>35</v>
      </c>
      <c r="G153" s="5" t="s">
        <v>316</v>
      </c>
      <c r="H153" s="5" t="s">
        <v>375</v>
      </c>
      <c r="I153" s="5" t="s">
        <v>376</v>
      </c>
      <c r="J153" s="5" t="s">
        <v>379</v>
      </c>
      <c r="K153" s="5" t="s">
        <v>40</v>
      </c>
      <c r="L153" s="5">
        <v>2</v>
      </c>
      <c r="M153" s="5" t="s">
        <v>378</v>
      </c>
      <c r="N153" s="8">
        <v>120</v>
      </c>
      <c r="O153" s="8">
        <f t="shared" si="10"/>
        <v>240</v>
      </c>
      <c r="P153" s="8">
        <f t="shared" si="11"/>
        <v>33.6</v>
      </c>
      <c r="Q153" s="8">
        <f t="shared" si="12"/>
        <v>67.2</v>
      </c>
      <c r="R153" s="13">
        <f t="shared" si="14"/>
        <v>29.734513274336287</v>
      </c>
      <c r="S153" s="13">
        <f t="shared" si="13"/>
        <v>59.469026548672574</v>
      </c>
    </row>
    <row r="154" spans="1:19" ht="99.95" customHeight="1" x14ac:dyDescent="0.45">
      <c r="A154" s="5"/>
      <c r="B154" s="5" t="s">
        <v>31</v>
      </c>
      <c r="C154" s="5" t="s">
        <v>32</v>
      </c>
      <c r="D154" s="5" t="s">
        <v>33</v>
      </c>
      <c r="E154" s="5" t="s">
        <v>374</v>
      </c>
      <c r="F154" s="5" t="s">
        <v>35</v>
      </c>
      <c r="G154" s="5" t="s">
        <v>316</v>
      </c>
      <c r="H154" s="5" t="s">
        <v>375</v>
      </c>
      <c r="I154" s="5" t="s">
        <v>376</v>
      </c>
      <c r="J154" s="5" t="s">
        <v>373</v>
      </c>
      <c r="K154" s="5" t="s">
        <v>40</v>
      </c>
      <c r="L154" s="5">
        <v>1</v>
      </c>
      <c r="M154" s="5" t="s">
        <v>378</v>
      </c>
      <c r="N154" s="8">
        <v>120</v>
      </c>
      <c r="O154" s="8">
        <f t="shared" si="10"/>
        <v>120</v>
      </c>
      <c r="P154" s="8">
        <f t="shared" si="11"/>
        <v>33.6</v>
      </c>
      <c r="Q154" s="8">
        <f t="shared" si="12"/>
        <v>33.6</v>
      </c>
      <c r="R154" s="13">
        <f t="shared" si="14"/>
        <v>29.734513274336287</v>
      </c>
      <c r="S154" s="13">
        <f t="shared" si="13"/>
        <v>29.734513274336287</v>
      </c>
    </row>
    <row r="155" spans="1:19" ht="99.95" customHeight="1" x14ac:dyDescent="0.45">
      <c r="A155" s="5"/>
      <c r="B155" s="5" t="s">
        <v>31</v>
      </c>
      <c r="C155" s="5" t="s">
        <v>32</v>
      </c>
      <c r="D155" s="5" t="s">
        <v>33</v>
      </c>
      <c r="E155" s="5" t="s">
        <v>380</v>
      </c>
      <c r="F155" s="5" t="s">
        <v>35</v>
      </c>
      <c r="G155" s="5" t="s">
        <v>316</v>
      </c>
      <c r="H155" s="5" t="s">
        <v>381</v>
      </c>
      <c r="I155" s="5" t="s">
        <v>382</v>
      </c>
      <c r="J155" s="5" t="s">
        <v>383</v>
      </c>
      <c r="K155" s="5" t="s">
        <v>40</v>
      </c>
      <c r="L155" s="5">
        <v>1</v>
      </c>
      <c r="M155" s="5" t="s">
        <v>155</v>
      </c>
      <c r="N155" s="8">
        <v>102</v>
      </c>
      <c r="O155" s="8">
        <f t="shared" si="10"/>
        <v>102</v>
      </c>
      <c r="P155" s="8">
        <f t="shared" si="11"/>
        <v>28.560000000000002</v>
      </c>
      <c r="Q155" s="8">
        <f t="shared" si="12"/>
        <v>28.560000000000002</v>
      </c>
      <c r="R155" s="13">
        <f t="shared" si="14"/>
        <v>25.274336283185846</v>
      </c>
      <c r="S155" s="13">
        <f t="shared" si="13"/>
        <v>25.274336283185846</v>
      </c>
    </row>
    <row r="156" spans="1:19" ht="99.95" customHeight="1" x14ac:dyDescent="0.45">
      <c r="A156" s="5"/>
      <c r="B156" s="5" t="s">
        <v>31</v>
      </c>
      <c r="C156" s="5" t="s">
        <v>32</v>
      </c>
      <c r="D156" s="5" t="s">
        <v>33</v>
      </c>
      <c r="E156" s="5" t="s">
        <v>384</v>
      </c>
      <c r="F156" s="5" t="s">
        <v>35</v>
      </c>
      <c r="G156" s="5" t="s">
        <v>316</v>
      </c>
      <c r="H156" s="5" t="s">
        <v>385</v>
      </c>
      <c r="I156" s="5" t="s">
        <v>386</v>
      </c>
      <c r="J156" s="5" t="s">
        <v>387</v>
      </c>
      <c r="K156" s="5" t="s">
        <v>40</v>
      </c>
      <c r="L156" s="5">
        <v>1</v>
      </c>
      <c r="M156" s="5" t="s">
        <v>155</v>
      </c>
      <c r="N156" s="8">
        <v>126</v>
      </c>
      <c r="O156" s="8">
        <f t="shared" si="10"/>
        <v>126</v>
      </c>
      <c r="P156" s="8">
        <f t="shared" si="11"/>
        <v>35.28</v>
      </c>
      <c r="Q156" s="8">
        <f t="shared" si="12"/>
        <v>35.28</v>
      </c>
      <c r="R156" s="13">
        <f t="shared" si="14"/>
        <v>31.221238938053101</v>
      </c>
      <c r="S156" s="13">
        <f t="shared" si="13"/>
        <v>31.221238938053101</v>
      </c>
    </row>
    <row r="157" spans="1:19" ht="99.95" customHeight="1" x14ac:dyDescent="0.45">
      <c r="A157" s="5"/>
      <c r="B157" s="5" t="s">
        <v>31</v>
      </c>
      <c r="C157" s="5" t="s">
        <v>32</v>
      </c>
      <c r="D157" s="5" t="s">
        <v>33</v>
      </c>
      <c r="E157" s="5" t="s">
        <v>388</v>
      </c>
      <c r="F157" s="5" t="s">
        <v>35</v>
      </c>
      <c r="G157" s="5" t="s">
        <v>316</v>
      </c>
      <c r="H157" s="5" t="s">
        <v>389</v>
      </c>
      <c r="I157" s="5" t="s">
        <v>390</v>
      </c>
      <c r="J157" s="5" t="s">
        <v>391</v>
      </c>
      <c r="K157" s="5" t="s">
        <v>40</v>
      </c>
      <c r="L157" s="5">
        <v>1</v>
      </c>
      <c r="M157" s="5" t="s">
        <v>155</v>
      </c>
      <c r="N157" s="8">
        <v>78</v>
      </c>
      <c r="O157" s="8">
        <f t="shared" si="10"/>
        <v>78</v>
      </c>
      <c r="P157" s="8">
        <f t="shared" si="11"/>
        <v>21.840000000000003</v>
      </c>
      <c r="Q157" s="8">
        <f t="shared" si="12"/>
        <v>21.840000000000003</v>
      </c>
      <c r="R157" s="13">
        <f t="shared" si="14"/>
        <v>19.327433628318587</v>
      </c>
      <c r="S157" s="13">
        <f t="shared" si="13"/>
        <v>19.327433628318587</v>
      </c>
    </row>
    <row r="158" spans="1:19" ht="99.95" customHeight="1" x14ac:dyDescent="0.45">
      <c r="A158" s="5"/>
      <c r="B158" s="5" t="s">
        <v>31</v>
      </c>
      <c r="C158" s="5" t="s">
        <v>32</v>
      </c>
      <c r="D158" s="5" t="s">
        <v>33</v>
      </c>
      <c r="E158" s="5" t="s">
        <v>392</v>
      </c>
      <c r="F158" s="5" t="s">
        <v>35</v>
      </c>
      <c r="G158" s="5" t="s">
        <v>316</v>
      </c>
      <c r="H158" s="5" t="s">
        <v>393</v>
      </c>
      <c r="I158" s="5" t="s">
        <v>394</v>
      </c>
      <c r="J158" s="5" t="s">
        <v>395</v>
      </c>
      <c r="K158" s="5" t="s">
        <v>40</v>
      </c>
      <c r="L158" s="5">
        <v>1</v>
      </c>
      <c r="M158" s="5" t="s">
        <v>41</v>
      </c>
      <c r="N158" s="8">
        <v>78</v>
      </c>
      <c r="O158" s="8">
        <f t="shared" si="10"/>
        <v>78</v>
      </c>
      <c r="P158" s="8">
        <f t="shared" si="11"/>
        <v>21.840000000000003</v>
      </c>
      <c r="Q158" s="8">
        <f t="shared" si="12"/>
        <v>21.840000000000003</v>
      </c>
      <c r="R158" s="13">
        <f t="shared" si="14"/>
        <v>19.327433628318587</v>
      </c>
      <c r="S158" s="13">
        <f t="shared" si="13"/>
        <v>19.327433628318587</v>
      </c>
    </row>
    <row r="159" spans="1:19" ht="99.95" customHeight="1" x14ac:dyDescent="0.45">
      <c r="A159" s="5"/>
      <c r="B159" s="5" t="s">
        <v>31</v>
      </c>
      <c r="C159" s="5" t="s">
        <v>32</v>
      </c>
      <c r="D159" s="5" t="s">
        <v>33</v>
      </c>
      <c r="E159" s="5" t="s">
        <v>396</v>
      </c>
      <c r="F159" s="5" t="s">
        <v>35</v>
      </c>
      <c r="G159" s="5" t="s">
        <v>316</v>
      </c>
      <c r="H159" s="5" t="s">
        <v>397</v>
      </c>
      <c r="I159" s="5" t="s">
        <v>398</v>
      </c>
      <c r="J159" s="5" t="s">
        <v>399</v>
      </c>
      <c r="K159" s="5" t="s">
        <v>40</v>
      </c>
      <c r="L159" s="5">
        <v>1</v>
      </c>
      <c r="M159" s="5" t="s">
        <v>155</v>
      </c>
      <c r="N159" s="8">
        <v>222</v>
      </c>
      <c r="O159" s="8">
        <f t="shared" si="10"/>
        <v>222</v>
      </c>
      <c r="P159" s="8">
        <f t="shared" si="11"/>
        <v>62.160000000000004</v>
      </c>
      <c r="Q159" s="8">
        <f t="shared" si="12"/>
        <v>62.160000000000004</v>
      </c>
      <c r="R159" s="13">
        <f t="shared" si="14"/>
        <v>55.008849557522133</v>
      </c>
      <c r="S159" s="13">
        <f t="shared" si="13"/>
        <v>55.008849557522133</v>
      </c>
    </row>
    <row r="160" spans="1:19" ht="99.95" customHeight="1" x14ac:dyDescent="0.45">
      <c r="A160" s="5"/>
      <c r="B160" s="5" t="s">
        <v>31</v>
      </c>
      <c r="C160" s="5" t="s">
        <v>32</v>
      </c>
      <c r="D160" s="5" t="s">
        <v>33</v>
      </c>
      <c r="E160" s="5" t="s">
        <v>400</v>
      </c>
      <c r="F160" s="5" t="s">
        <v>35</v>
      </c>
      <c r="G160" s="5" t="s">
        <v>316</v>
      </c>
      <c r="H160" s="5" t="s">
        <v>401</v>
      </c>
      <c r="I160" s="5" t="s">
        <v>402</v>
      </c>
      <c r="J160" s="5" t="s">
        <v>403</v>
      </c>
      <c r="K160" s="5" t="s">
        <v>40</v>
      </c>
      <c r="L160" s="5">
        <v>1</v>
      </c>
      <c r="M160" s="5" t="s">
        <v>333</v>
      </c>
      <c r="N160" s="8">
        <v>660</v>
      </c>
      <c r="O160" s="8">
        <f t="shared" si="10"/>
        <v>660</v>
      </c>
      <c r="P160" s="8">
        <f t="shared" si="11"/>
        <v>184.8</v>
      </c>
      <c r="Q160" s="8">
        <f t="shared" si="12"/>
        <v>184.8</v>
      </c>
      <c r="R160" s="13">
        <f t="shared" si="14"/>
        <v>163.53982300884959</v>
      </c>
      <c r="S160" s="13">
        <f t="shared" si="13"/>
        <v>163.53982300884959</v>
      </c>
    </row>
    <row r="161" spans="1:19" ht="99.95" customHeight="1" x14ac:dyDescent="0.45">
      <c r="A161" s="5"/>
      <c r="B161" s="5" t="s">
        <v>31</v>
      </c>
      <c r="C161" s="5" t="s">
        <v>32</v>
      </c>
      <c r="D161" s="5" t="s">
        <v>33</v>
      </c>
      <c r="E161" s="5" t="s">
        <v>400</v>
      </c>
      <c r="F161" s="5" t="s">
        <v>35</v>
      </c>
      <c r="G161" s="5" t="s">
        <v>316</v>
      </c>
      <c r="H161" s="5" t="s">
        <v>404</v>
      </c>
      <c r="I161" s="5" t="s">
        <v>405</v>
      </c>
      <c r="J161" s="5" t="s">
        <v>54</v>
      </c>
      <c r="K161" s="5" t="s">
        <v>40</v>
      </c>
      <c r="L161" s="5">
        <v>1</v>
      </c>
      <c r="M161" s="5" t="s">
        <v>333</v>
      </c>
      <c r="N161" s="8">
        <v>1020</v>
      </c>
      <c r="O161" s="8">
        <f t="shared" si="10"/>
        <v>1020</v>
      </c>
      <c r="P161" s="8">
        <f t="shared" si="11"/>
        <v>285.60000000000002</v>
      </c>
      <c r="Q161" s="8">
        <f t="shared" si="12"/>
        <v>285.60000000000002</v>
      </c>
      <c r="R161" s="13">
        <f t="shared" si="14"/>
        <v>252.74336283185846</v>
      </c>
      <c r="S161" s="13">
        <f t="shared" si="13"/>
        <v>252.74336283185846</v>
      </c>
    </row>
    <row r="162" spans="1:19" ht="99.95" customHeight="1" x14ac:dyDescent="0.45">
      <c r="A162" s="5"/>
      <c r="B162" s="5" t="s">
        <v>31</v>
      </c>
      <c r="C162" s="5" t="s">
        <v>32</v>
      </c>
      <c r="D162" s="5" t="s">
        <v>33</v>
      </c>
      <c r="E162" s="5" t="s">
        <v>400</v>
      </c>
      <c r="F162" s="5" t="s">
        <v>35</v>
      </c>
      <c r="G162" s="5" t="s">
        <v>316</v>
      </c>
      <c r="H162" s="5" t="s">
        <v>406</v>
      </c>
      <c r="I162" s="5" t="s">
        <v>407</v>
      </c>
      <c r="J162" s="5" t="s">
        <v>408</v>
      </c>
      <c r="K162" s="5" t="s">
        <v>40</v>
      </c>
      <c r="L162" s="5">
        <v>1</v>
      </c>
      <c r="M162" s="5" t="s">
        <v>409</v>
      </c>
      <c r="N162" s="8">
        <v>3000</v>
      </c>
      <c r="O162" s="8">
        <f t="shared" si="10"/>
        <v>3000</v>
      </c>
      <c r="P162" s="8">
        <f t="shared" si="11"/>
        <v>840.00000000000011</v>
      </c>
      <c r="Q162" s="8">
        <f t="shared" si="12"/>
        <v>840.00000000000011</v>
      </c>
      <c r="R162" s="13">
        <f t="shared" si="14"/>
        <v>743.36283185840728</v>
      </c>
      <c r="S162" s="13">
        <f t="shared" si="13"/>
        <v>743.36283185840728</v>
      </c>
    </row>
    <row r="163" spans="1:19" ht="99.95" customHeight="1" x14ac:dyDescent="0.45">
      <c r="A163" s="5"/>
      <c r="B163" s="5" t="s">
        <v>31</v>
      </c>
      <c r="C163" s="5" t="s">
        <v>32</v>
      </c>
      <c r="D163" s="5" t="s">
        <v>33</v>
      </c>
      <c r="E163" s="5" t="s">
        <v>343</v>
      </c>
      <c r="F163" s="5" t="s">
        <v>35</v>
      </c>
      <c r="G163" s="5" t="s">
        <v>316</v>
      </c>
      <c r="H163" s="5" t="s">
        <v>410</v>
      </c>
      <c r="I163" s="5" t="s">
        <v>411</v>
      </c>
      <c r="J163" s="5" t="s">
        <v>403</v>
      </c>
      <c r="K163" s="5" t="s">
        <v>40</v>
      </c>
      <c r="L163" s="5">
        <v>1</v>
      </c>
      <c r="M163" s="5" t="s">
        <v>333</v>
      </c>
      <c r="N163" s="8">
        <v>840</v>
      </c>
      <c r="O163" s="8">
        <f t="shared" si="10"/>
        <v>840</v>
      </c>
      <c r="P163" s="8">
        <f t="shared" si="11"/>
        <v>235.20000000000002</v>
      </c>
      <c r="Q163" s="8">
        <f t="shared" si="12"/>
        <v>235.20000000000002</v>
      </c>
      <c r="R163" s="13">
        <f t="shared" si="14"/>
        <v>208.14159292035401</v>
      </c>
      <c r="S163" s="13">
        <f t="shared" si="13"/>
        <v>208.14159292035401</v>
      </c>
    </row>
    <row r="164" spans="1:19" ht="99.95" customHeight="1" x14ac:dyDescent="0.45">
      <c r="A164" s="5"/>
      <c r="B164" s="5" t="s">
        <v>31</v>
      </c>
      <c r="C164" s="5" t="s">
        <v>32</v>
      </c>
      <c r="D164" s="5" t="s">
        <v>33</v>
      </c>
      <c r="E164" s="5" t="s">
        <v>412</v>
      </c>
      <c r="F164" s="5" t="s">
        <v>35</v>
      </c>
      <c r="G164" s="5" t="s">
        <v>316</v>
      </c>
      <c r="H164" s="5" t="s">
        <v>413</v>
      </c>
      <c r="I164" s="5" t="s">
        <v>414</v>
      </c>
      <c r="J164" s="5" t="s">
        <v>403</v>
      </c>
      <c r="K164" s="5" t="s">
        <v>40</v>
      </c>
      <c r="L164" s="5">
        <v>1</v>
      </c>
      <c r="M164" s="5" t="s">
        <v>333</v>
      </c>
      <c r="N164" s="8">
        <v>480</v>
      </c>
      <c r="O164" s="8">
        <f t="shared" si="10"/>
        <v>480</v>
      </c>
      <c r="P164" s="8">
        <f t="shared" si="11"/>
        <v>134.4</v>
      </c>
      <c r="Q164" s="8">
        <f t="shared" si="12"/>
        <v>134.4</v>
      </c>
      <c r="R164" s="13">
        <f t="shared" si="14"/>
        <v>118.93805309734515</v>
      </c>
      <c r="S164" s="13">
        <f t="shared" si="13"/>
        <v>118.93805309734515</v>
      </c>
    </row>
    <row r="165" spans="1:19" ht="99.95" customHeight="1" x14ac:dyDescent="0.45">
      <c r="A165" s="5"/>
      <c r="B165" s="5" t="s">
        <v>31</v>
      </c>
      <c r="C165" s="5" t="s">
        <v>32</v>
      </c>
      <c r="D165" s="5" t="s">
        <v>415</v>
      </c>
      <c r="E165" s="5" t="s">
        <v>416</v>
      </c>
      <c r="F165" s="5" t="s">
        <v>417</v>
      </c>
      <c r="G165" s="5" t="s">
        <v>418</v>
      </c>
      <c r="H165" s="5" t="s">
        <v>419</v>
      </c>
      <c r="I165" s="5" t="s">
        <v>420</v>
      </c>
      <c r="J165" s="5" t="s">
        <v>421</v>
      </c>
      <c r="K165" s="5" t="s">
        <v>40</v>
      </c>
      <c r="L165" s="5">
        <v>1</v>
      </c>
      <c r="M165" s="5" t="s">
        <v>422</v>
      </c>
      <c r="N165" s="8">
        <v>96</v>
      </c>
      <c r="O165" s="8">
        <f t="shared" si="10"/>
        <v>96</v>
      </c>
      <c r="P165" s="8">
        <f t="shared" si="11"/>
        <v>26.880000000000003</v>
      </c>
      <c r="Q165" s="8">
        <f t="shared" si="12"/>
        <v>26.880000000000003</v>
      </c>
      <c r="R165" s="13">
        <f t="shared" si="14"/>
        <v>23.787610619469032</v>
      </c>
      <c r="S165" s="13">
        <f t="shared" si="13"/>
        <v>23.787610619469032</v>
      </c>
    </row>
    <row r="166" spans="1:19" ht="99.95" customHeight="1" x14ac:dyDescent="0.45">
      <c r="A166" s="5"/>
      <c r="B166" s="5" t="s">
        <v>31</v>
      </c>
      <c r="C166" s="5" t="s">
        <v>32</v>
      </c>
      <c r="D166" s="5" t="s">
        <v>415</v>
      </c>
      <c r="E166" s="5" t="s">
        <v>416</v>
      </c>
      <c r="F166" s="5" t="s">
        <v>35</v>
      </c>
      <c r="G166" s="5" t="s">
        <v>418</v>
      </c>
      <c r="H166" s="5" t="s">
        <v>423</v>
      </c>
      <c r="I166" s="5" t="s">
        <v>424</v>
      </c>
      <c r="J166" s="5" t="s">
        <v>425</v>
      </c>
      <c r="K166" s="5" t="s">
        <v>40</v>
      </c>
      <c r="L166" s="5">
        <v>1</v>
      </c>
      <c r="M166" s="5" t="s">
        <v>422</v>
      </c>
      <c r="N166" s="8">
        <v>168</v>
      </c>
      <c r="O166" s="8">
        <f t="shared" si="10"/>
        <v>168</v>
      </c>
      <c r="P166" s="8">
        <f t="shared" si="11"/>
        <v>47.040000000000006</v>
      </c>
      <c r="Q166" s="8">
        <f t="shared" si="12"/>
        <v>47.040000000000006</v>
      </c>
      <c r="R166" s="13">
        <f t="shared" si="14"/>
        <v>41.628318584070804</v>
      </c>
      <c r="S166" s="13">
        <f t="shared" si="13"/>
        <v>41.628318584070804</v>
      </c>
    </row>
    <row r="167" spans="1:19" ht="99.95" customHeight="1" x14ac:dyDescent="0.45">
      <c r="A167" s="5"/>
      <c r="B167" s="5" t="s">
        <v>31</v>
      </c>
      <c r="C167" s="5" t="s">
        <v>32</v>
      </c>
      <c r="D167" s="5" t="s">
        <v>415</v>
      </c>
      <c r="E167" s="5" t="s">
        <v>426</v>
      </c>
      <c r="F167" s="5" t="s">
        <v>35</v>
      </c>
      <c r="G167" s="5" t="s">
        <v>418</v>
      </c>
      <c r="H167" s="5" t="s">
        <v>427</v>
      </c>
      <c r="I167" s="5" t="s">
        <v>428</v>
      </c>
      <c r="J167" s="5" t="s">
        <v>425</v>
      </c>
      <c r="K167" s="5" t="s">
        <v>40</v>
      </c>
      <c r="L167" s="5">
        <v>3</v>
      </c>
      <c r="M167" s="5" t="s">
        <v>422</v>
      </c>
      <c r="N167" s="8">
        <v>180</v>
      </c>
      <c r="O167" s="8">
        <f t="shared" si="10"/>
        <v>540</v>
      </c>
      <c r="P167" s="8">
        <f t="shared" si="11"/>
        <v>50.400000000000006</v>
      </c>
      <c r="Q167" s="8">
        <f t="shared" si="12"/>
        <v>151.20000000000002</v>
      </c>
      <c r="R167" s="13">
        <f t="shared" si="14"/>
        <v>44.601769911504434</v>
      </c>
      <c r="S167" s="13">
        <f t="shared" si="13"/>
        <v>133.80530973451329</v>
      </c>
    </row>
    <row r="168" spans="1:19" ht="99.95" customHeight="1" x14ac:dyDescent="0.45">
      <c r="A168" s="5"/>
      <c r="B168" s="5" t="s">
        <v>31</v>
      </c>
      <c r="C168" s="5" t="s">
        <v>32</v>
      </c>
      <c r="D168" s="5" t="s">
        <v>415</v>
      </c>
      <c r="E168" s="5" t="s">
        <v>429</v>
      </c>
      <c r="F168" s="5" t="s">
        <v>35</v>
      </c>
      <c r="G168" s="5" t="s">
        <v>418</v>
      </c>
      <c r="H168" s="5" t="s">
        <v>430</v>
      </c>
      <c r="I168" s="5" t="s">
        <v>431</v>
      </c>
      <c r="J168" s="5" t="s">
        <v>425</v>
      </c>
      <c r="K168" s="5" t="s">
        <v>40</v>
      </c>
      <c r="L168" s="5">
        <v>1</v>
      </c>
      <c r="M168" s="5" t="s">
        <v>422</v>
      </c>
      <c r="N168" s="8">
        <v>228</v>
      </c>
      <c r="O168" s="8">
        <f t="shared" si="10"/>
        <v>228</v>
      </c>
      <c r="P168" s="8">
        <f t="shared" si="11"/>
        <v>63.84</v>
      </c>
      <c r="Q168" s="8">
        <f t="shared" si="12"/>
        <v>63.84</v>
      </c>
      <c r="R168" s="13">
        <f t="shared" si="14"/>
        <v>56.495575221238944</v>
      </c>
      <c r="S168" s="13">
        <f t="shared" si="13"/>
        <v>56.495575221238944</v>
      </c>
    </row>
    <row r="169" spans="1:19" ht="99.95" customHeight="1" x14ac:dyDescent="0.45">
      <c r="A169" s="5"/>
      <c r="B169" s="5" t="s">
        <v>31</v>
      </c>
      <c r="C169" s="5" t="s">
        <v>32</v>
      </c>
      <c r="D169" s="5" t="s">
        <v>415</v>
      </c>
      <c r="E169" s="5" t="s">
        <v>432</v>
      </c>
      <c r="F169" s="5" t="s">
        <v>35</v>
      </c>
      <c r="G169" s="5" t="s">
        <v>418</v>
      </c>
      <c r="H169" s="5" t="s">
        <v>433</v>
      </c>
      <c r="I169" s="5" t="s">
        <v>434</v>
      </c>
      <c r="J169" s="5" t="s">
        <v>435</v>
      </c>
      <c r="K169" s="5" t="s">
        <v>40</v>
      </c>
      <c r="L169" s="5">
        <v>2</v>
      </c>
      <c r="M169" s="5" t="s">
        <v>422</v>
      </c>
      <c r="N169" s="8">
        <v>288</v>
      </c>
      <c r="O169" s="8">
        <f t="shared" si="10"/>
        <v>576</v>
      </c>
      <c r="P169" s="8">
        <f t="shared" si="11"/>
        <v>80.640000000000015</v>
      </c>
      <c r="Q169" s="8">
        <f t="shared" si="12"/>
        <v>161.28000000000003</v>
      </c>
      <c r="R169" s="13">
        <f t="shared" si="14"/>
        <v>71.362831858407105</v>
      </c>
      <c r="S169" s="13">
        <f t="shared" si="13"/>
        <v>142.72566371681421</v>
      </c>
    </row>
    <row r="170" spans="1:19" ht="99.95" customHeight="1" x14ac:dyDescent="0.45">
      <c r="A170" s="5"/>
      <c r="B170" s="5" t="s">
        <v>31</v>
      </c>
      <c r="C170" s="5" t="s">
        <v>32</v>
      </c>
      <c r="D170" s="5" t="s">
        <v>415</v>
      </c>
      <c r="E170" s="5" t="s">
        <v>416</v>
      </c>
      <c r="F170" s="5" t="s">
        <v>35</v>
      </c>
      <c r="G170" s="5" t="s">
        <v>418</v>
      </c>
      <c r="H170" s="5" t="s">
        <v>436</v>
      </c>
      <c r="I170" s="5" t="s">
        <v>437</v>
      </c>
      <c r="J170" s="5" t="s">
        <v>425</v>
      </c>
      <c r="K170" s="5" t="s">
        <v>40</v>
      </c>
      <c r="L170" s="5">
        <v>3</v>
      </c>
      <c r="M170" s="5" t="s">
        <v>422</v>
      </c>
      <c r="N170" s="8">
        <v>144</v>
      </c>
      <c r="O170" s="8">
        <f t="shared" si="10"/>
        <v>432</v>
      </c>
      <c r="P170" s="8">
        <f t="shared" si="11"/>
        <v>40.320000000000007</v>
      </c>
      <c r="Q170" s="8">
        <f t="shared" si="12"/>
        <v>120.96000000000002</v>
      </c>
      <c r="R170" s="13">
        <f t="shared" si="14"/>
        <v>35.681415929203553</v>
      </c>
      <c r="S170" s="13">
        <f t="shared" si="13"/>
        <v>107.04424778761066</v>
      </c>
    </row>
    <row r="171" spans="1:19" ht="99.95" customHeight="1" x14ac:dyDescent="0.45">
      <c r="A171" s="5"/>
      <c r="B171" s="5" t="s">
        <v>31</v>
      </c>
      <c r="C171" s="5" t="s">
        <v>32</v>
      </c>
      <c r="D171" s="5" t="s">
        <v>438</v>
      </c>
      <c r="E171" s="5" t="s">
        <v>439</v>
      </c>
      <c r="F171" s="5" t="s">
        <v>440</v>
      </c>
      <c r="G171" s="5" t="s">
        <v>441</v>
      </c>
      <c r="H171" s="5" t="s">
        <v>442</v>
      </c>
      <c r="I171" s="5" t="s">
        <v>443</v>
      </c>
      <c r="J171" s="5" t="s">
        <v>444</v>
      </c>
      <c r="K171" s="5" t="s">
        <v>40</v>
      </c>
      <c r="L171" s="5">
        <v>1</v>
      </c>
      <c r="M171" s="5" t="s">
        <v>445</v>
      </c>
      <c r="N171" s="8">
        <v>186</v>
      </c>
      <c r="O171" s="8">
        <f t="shared" si="10"/>
        <v>186</v>
      </c>
      <c r="P171" s="8">
        <f t="shared" si="11"/>
        <v>52.080000000000005</v>
      </c>
      <c r="Q171" s="8">
        <f t="shared" si="12"/>
        <v>52.080000000000005</v>
      </c>
      <c r="R171" s="13">
        <f t="shared" si="14"/>
        <v>46.088495575221245</v>
      </c>
      <c r="S171" s="13">
        <f t="shared" si="13"/>
        <v>46.088495575221245</v>
      </c>
    </row>
    <row r="172" spans="1:19" ht="99.95" customHeight="1" x14ac:dyDescent="0.45">
      <c r="A172" s="5"/>
      <c r="B172" s="5" t="s">
        <v>31</v>
      </c>
      <c r="C172" s="5" t="s">
        <v>32</v>
      </c>
      <c r="D172" s="5" t="s">
        <v>438</v>
      </c>
      <c r="E172" s="5" t="s">
        <v>439</v>
      </c>
      <c r="F172" s="5" t="s">
        <v>440</v>
      </c>
      <c r="G172" s="5" t="s">
        <v>441</v>
      </c>
      <c r="H172" s="5" t="s">
        <v>446</v>
      </c>
      <c r="I172" s="5" t="s">
        <v>447</v>
      </c>
      <c r="J172" s="5" t="s">
        <v>444</v>
      </c>
      <c r="K172" s="5" t="s">
        <v>40</v>
      </c>
      <c r="L172" s="5">
        <v>1</v>
      </c>
      <c r="M172" s="5" t="s">
        <v>445</v>
      </c>
      <c r="N172" s="8">
        <v>168</v>
      </c>
      <c r="O172" s="8">
        <f t="shared" si="10"/>
        <v>168</v>
      </c>
      <c r="P172" s="8">
        <f t="shared" si="11"/>
        <v>47.040000000000006</v>
      </c>
      <c r="Q172" s="8">
        <f t="shared" si="12"/>
        <v>47.040000000000006</v>
      </c>
      <c r="R172" s="13">
        <f t="shared" si="14"/>
        <v>41.628318584070804</v>
      </c>
      <c r="S172" s="13">
        <f t="shared" si="13"/>
        <v>41.628318584070804</v>
      </c>
    </row>
    <row r="173" spans="1:19" ht="99.95" customHeight="1" x14ac:dyDescent="0.45">
      <c r="A173" s="5"/>
      <c r="B173" s="5" t="s">
        <v>31</v>
      </c>
      <c r="C173" s="5" t="s">
        <v>32</v>
      </c>
      <c r="D173" s="5" t="s">
        <v>438</v>
      </c>
      <c r="E173" s="5" t="s">
        <v>439</v>
      </c>
      <c r="F173" s="5" t="s">
        <v>35</v>
      </c>
      <c r="G173" s="5" t="s">
        <v>441</v>
      </c>
      <c r="H173" s="5" t="s">
        <v>448</v>
      </c>
      <c r="I173" s="5" t="s">
        <v>449</v>
      </c>
      <c r="J173" s="5" t="s">
        <v>450</v>
      </c>
      <c r="K173" s="5" t="s">
        <v>40</v>
      </c>
      <c r="L173" s="5">
        <v>1</v>
      </c>
      <c r="M173" s="5" t="s">
        <v>189</v>
      </c>
      <c r="N173" s="8">
        <v>173</v>
      </c>
      <c r="O173" s="8">
        <f t="shared" si="10"/>
        <v>173</v>
      </c>
      <c r="P173" s="8">
        <f t="shared" si="11"/>
        <v>48.440000000000005</v>
      </c>
      <c r="Q173" s="8">
        <f t="shared" si="12"/>
        <v>48.440000000000005</v>
      </c>
      <c r="R173" s="13">
        <f t="shared" si="14"/>
        <v>42.867256637168147</v>
      </c>
      <c r="S173" s="13">
        <f t="shared" si="13"/>
        <v>42.867256637168147</v>
      </c>
    </row>
    <row r="174" spans="1:19" ht="99.95" customHeight="1" x14ac:dyDescent="0.45">
      <c r="A174" s="5"/>
      <c r="B174" s="5" t="s">
        <v>31</v>
      </c>
      <c r="C174" s="5" t="s">
        <v>32</v>
      </c>
      <c r="D174" s="5" t="s">
        <v>438</v>
      </c>
      <c r="E174" s="5" t="s">
        <v>451</v>
      </c>
      <c r="F174" s="5" t="s">
        <v>35</v>
      </c>
      <c r="G174" s="5" t="s">
        <v>441</v>
      </c>
      <c r="H174" s="5" t="s">
        <v>452</v>
      </c>
      <c r="I174" s="5" t="s">
        <v>453</v>
      </c>
      <c r="J174" s="5" t="s">
        <v>454</v>
      </c>
      <c r="K174" s="5" t="s">
        <v>40</v>
      </c>
      <c r="L174" s="5">
        <v>1</v>
      </c>
      <c r="M174" s="5" t="s">
        <v>445</v>
      </c>
      <c r="N174" s="8">
        <v>191</v>
      </c>
      <c r="O174" s="8">
        <f t="shared" si="10"/>
        <v>191</v>
      </c>
      <c r="P174" s="8">
        <f t="shared" si="11"/>
        <v>53.480000000000004</v>
      </c>
      <c r="Q174" s="8">
        <f t="shared" si="12"/>
        <v>53.480000000000004</v>
      </c>
      <c r="R174" s="13">
        <f t="shared" si="14"/>
        <v>47.327433628318595</v>
      </c>
      <c r="S174" s="13">
        <f t="shared" si="13"/>
        <v>47.327433628318595</v>
      </c>
    </row>
    <row r="175" spans="1:19" ht="99.95" customHeight="1" x14ac:dyDescent="0.45">
      <c r="A175" s="5"/>
      <c r="B175" s="5" t="s">
        <v>31</v>
      </c>
      <c r="C175" s="5" t="s">
        <v>32</v>
      </c>
      <c r="D175" s="5" t="s">
        <v>438</v>
      </c>
      <c r="E175" s="5" t="s">
        <v>455</v>
      </c>
      <c r="F175" s="5" t="s">
        <v>35</v>
      </c>
      <c r="G175" s="5" t="s">
        <v>441</v>
      </c>
      <c r="H175" s="5" t="s">
        <v>456</v>
      </c>
      <c r="I175" s="5" t="s">
        <v>457</v>
      </c>
      <c r="J175" s="5" t="s">
        <v>458</v>
      </c>
      <c r="K175" s="5" t="s">
        <v>40</v>
      </c>
      <c r="L175" s="5">
        <v>1</v>
      </c>
      <c r="M175" s="5" t="s">
        <v>445</v>
      </c>
      <c r="N175" s="8">
        <v>203</v>
      </c>
      <c r="O175" s="8">
        <f t="shared" si="10"/>
        <v>203</v>
      </c>
      <c r="P175" s="8">
        <f t="shared" si="11"/>
        <v>56.84</v>
      </c>
      <c r="Q175" s="8">
        <f t="shared" si="12"/>
        <v>56.84</v>
      </c>
      <c r="R175" s="13">
        <f t="shared" si="14"/>
        <v>50.300884955752217</v>
      </c>
      <c r="S175" s="13">
        <f t="shared" si="13"/>
        <v>50.300884955752217</v>
      </c>
    </row>
    <row r="176" spans="1:19" ht="99.95" customHeight="1" x14ac:dyDescent="0.45">
      <c r="A176" s="5"/>
      <c r="B176" s="5" t="s">
        <v>31</v>
      </c>
      <c r="C176" s="5" t="s">
        <v>32</v>
      </c>
      <c r="D176" s="5" t="s">
        <v>438</v>
      </c>
      <c r="E176" s="5" t="s">
        <v>459</v>
      </c>
      <c r="F176" s="5" t="s">
        <v>35</v>
      </c>
      <c r="G176" s="5" t="s">
        <v>441</v>
      </c>
      <c r="H176" s="5" t="s">
        <v>460</v>
      </c>
      <c r="I176" s="5" t="s">
        <v>461</v>
      </c>
      <c r="J176" s="5" t="s">
        <v>462</v>
      </c>
      <c r="K176" s="5" t="s">
        <v>40</v>
      </c>
      <c r="L176" s="5">
        <v>9</v>
      </c>
      <c r="M176" s="5" t="s">
        <v>445</v>
      </c>
      <c r="N176" s="8">
        <v>257</v>
      </c>
      <c r="O176" s="8">
        <f t="shared" si="10"/>
        <v>2313</v>
      </c>
      <c r="P176" s="8">
        <f t="shared" si="11"/>
        <v>71.960000000000008</v>
      </c>
      <c r="Q176" s="8">
        <f t="shared" si="12"/>
        <v>647.6400000000001</v>
      </c>
      <c r="R176" s="13">
        <f t="shared" si="14"/>
        <v>63.681415929203553</v>
      </c>
      <c r="S176" s="13">
        <f t="shared" si="13"/>
        <v>573.132743362832</v>
      </c>
    </row>
    <row r="177" spans="1:19" ht="99.95" customHeight="1" x14ac:dyDescent="0.45">
      <c r="A177" s="5"/>
      <c r="B177" s="5" t="s">
        <v>31</v>
      </c>
      <c r="C177" s="5" t="s">
        <v>32</v>
      </c>
      <c r="D177" s="5" t="s">
        <v>438</v>
      </c>
      <c r="E177" s="5" t="s">
        <v>459</v>
      </c>
      <c r="F177" s="5" t="s">
        <v>35</v>
      </c>
      <c r="G177" s="5" t="s">
        <v>441</v>
      </c>
      <c r="H177" s="5" t="s">
        <v>460</v>
      </c>
      <c r="I177" s="5" t="s">
        <v>461</v>
      </c>
      <c r="J177" s="5" t="s">
        <v>463</v>
      </c>
      <c r="K177" s="5" t="s">
        <v>40</v>
      </c>
      <c r="L177" s="5">
        <v>2</v>
      </c>
      <c r="M177" s="5" t="s">
        <v>445</v>
      </c>
      <c r="N177" s="8">
        <v>257</v>
      </c>
      <c r="O177" s="8">
        <f t="shared" si="10"/>
        <v>514</v>
      </c>
      <c r="P177" s="8">
        <f t="shared" si="11"/>
        <v>71.960000000000008</v>
      </c>
      <c r="Q177" s="8">
        <f t="shared" si="12"/>
        <v>143.92000000000002</v>
      </c>
      <c r="R177" s="13">
        <f t="shared" si="14"/>
        <v>63.681415929203553</v>
      </c>
      <c r="S177" s="13">
        <f t="shared" si="13"/>
        <v>127.36283185840711</v>
      </c>
    </row>
    <row r="178" spans="1:19" ht="99.95" customHeight="1" x14ac:dyDescent="0.45">
      <c r="A178" s="5"/>
      <c r="B178" s="5" t="s">
        <v>31</v>
      </c>
      <c r="C178" s="5" t="s">
        <v>32</v>
      </c>
      <c r="D178" s="5" t="s">
        <v>438</v>
      </c>
      <c r="E178" s="5" t="s">
        <v>455</v>
      </c>
      <c r="F178" s="5" t="s">
        <v>35</v>
      </c>
      <c r="G178" s="5" t="s">
        <v>441</v>
      </c>
      <c r="H178" s="5" t="s">
        <v>464</v>
      </c>
      <c r="I178" s="5" t="s">
        <v>465</v>
      </c>
      <c r="J178" s="5" t="s">
        <v>466</v>
      </c>
      <c r="K178" s="5" t="s">
        <v>40</v>
      </c>
      <c r="L178" s="5">
        <v>1</v>
      </c>
      <c r="M178" s="5" t="s">
        <v>189</v>
      </c>
      <c r="N178" s="8">
        <v>204</v>
      </c>
      <c r="O178" s="8">
        <f t="shared" si="10"/>
        <v>204</v>
      </c>
      <c r="P178" s="8">
        <f t="shared" si="11"/>
        <v>57.120000000000005</v>
      </c>
      <c r="Q178" s="8">
        <f t="shared" si="12"/>
        <v>57.120000000000005</v>
      </c>
      <c r="R178" s="13">
        <f t="shared" si="14"/>
        <v>50.548672566371692</v>
      </c>
      <c r="S178" s="13">
        <f t="shared" si="13"/>
        <v>50.548672566371692</v>
      </c>
    </row>
    <row r="179" spans="1:19" ht="99.95" customHeight="1" x14ac:dyDescent="0.45">
      <c r="A179" s="5"/>
      <c r="B179" s="5" t="s">
        <v>31</v>
      </c>
      <c r="C179" s="5" t="s">
        <v>32</v>
      </c>
      <c r="D179" s="5" t="s">
        <v>438</v>
      </c>
      <c r="E179" s="5" t="s">
        <v>467</v>
      </c>
      <c r="F179" s="5" t="s">
        <v>35</v>
      </c>
      <c r="G179" s="5" t="s">
        <v>441</v>
      </c>
      <c r="H179" s="5" t="s">
        <v>468</v>
      </c>
      <c r="I179" s="5" t="s">
        <v>469</v>
      </c>
      <c r="J179" s="5" t="s">
        <v>470</v>
      </c>
      <c r="K179" s="5" t="s">
        <v>40</v>
      </c>
      <c r="L179" s="5">
        <v>3</v>
      </c>
      <c r="M179" s="5" t="s">
        <v>189</v>
      </c>
      <c r="N179" s="8">
        <v>288</v>
      </c>
      <c r="O179" s="8">
        <f t="shared" si="10"/>
        <v>864</v>
      </c>
      <c r="P179" s="8">
        <f t="shared" si="11"/>
        <v>80.640000000000015</v>
      </c>
      <c r="Q179" s="8">
        <f t="shared" si="12"/>
        <v>241.92000000000004</v>
      </c>
      <c r="R179" s="13">
        <f t="shared" si="14"/>
        <v>71.362831858407105</v>
      </c>
      <c r="S179" s="13">
        <f t="shared" si="13"/>
        <v>214.08849557522132</v>
      </c>
    </row>
    <row r="180" spans="1:19" ht="99.95" customHeight="1" x14ac:dyDescent="0.45">
      <c r="A180" s="5"/>
      <c r="B180" s="5" t="s">
        <v>31</v>
      </c>
      <c r="C180" s="5" t="s">
        <v>32</v>
      </c>
      <c r="D180" s="5" t="s">
        <v>438</v>
      </c>
      <c r="E180" s="5" t="s">
        <v>471</v>
      </c>
      <c r="F180" s="5" t="s">
        <v>35</v>
      </c>
      <c r="G180" s="5" t="s">
        <v>441</v>
      </c>
      <c r="H180" s="5" t="s">
        <v>472</v>
      </c>
      <c r="I180" s="5" t="s">
        <v>473</v>
      </c>
      <c r="J180" s="5" t="s">
        <v>253</v>
      </c>
      <c r="K180" s="5" t="s">
        <v>40</v>
      </c>
      <c r="L180" s="5">
        <v>3</v>
      </c>
      <c r="M180" s="5" t="s">
        <v>445</v>
      </c>
      <c r="N180" s="8">
        <v>312</v>
      </c>
      <c r="O180" s="8">
        <f t="shared" si="10"/>
        <v>936</v>
      </c>
      <c r="P180" s="8">
        <f t="shared" si="11"/>
        <v>87.360000000000014</v>
      </c>
      <c r="Q180" s="8">
        <f t="shared" si="12"/>
        <v>262.08000000000004</v>
      </c>
      <c r="R180" s="13">
        <f t="shared" si="14"/>
        <v>77.30973451327435</v>
      </c>
      <c r="S180" s="13">
        <f t="shared" si="13"/>
        <v>231.92920353982305</v>
      </c>
    </row>
    <row r="181" spans="1:19" ht="99.95" customHeight="1" x14ac:dyDescent="0.45">
      <c r="A181" s="5"/>
      <c r="B181" s="5" t="s">
        <v>31</v>
      </c>
      <c r="C181" s="5" t="s">
        <v>32</v>
      </c>
      <c r="D181" s="5" t="s">
        <v>438</v>
      </c>
      <c r="E181" s="5" t="s">
        <v>474</v>
      </c>
      <c r="F181" s="5" t="s">
        <v>35</v>
      </c>
      <c r="G181" s="5" t="s">
        <v>441</v>
      </c>
      <c r="H181" s="5" t="s">
        <v>475</v>
      </c>
      <c r="I181" s="5" t="s">
        <v>476</v>
      </c>
      <c r="J181" s="5" t="s">
        <v>320</v>
      </c>
      <c r="K181" s="5" t="s">
        <v>40</v>
      </c>
      <c r="L181" s="5">
        <v>1</v>
      </c>
      <c r="M181" s="5" t="s">
        <v>445</v>
      </c>
      <c r="N181" s="8">
        <v>144</v>
      </c>
      <c r="O181" s="8">
        <f t="shared" si="10"/>
        <v>144</v>
      </c>
      <c r="P181" s="8">
        <f t="shared" si="11"/>
        <v>40.320000000000007</v>
      </c>
      <c r="Q181" s="8">
        <f t="shared" si="12"/>
        <v>40.320000000000007</v>
      </c>
      <c r="R181" s="13">
        <f t="shared" si="14"/>
        <v>35.681415929203553</v>
      </c>
      <c r="S181" s="13">
        <f t="shared" si="13"/>
        <v>35.681415929203553</v>
      </c>
    </row>
    <row r="182" spans="1:19" ht="99.95" customHeight="1" x14ac:dyDescent="0.45">
      <c r="A182" s="5"/>
      <c r="B182" s="5" t="s">
        <v>31</v>
      </c>
      <c r="C182" s="5" t="s">
        <v>32</v>
      </c>
      <c r="D182" s="5" t="s">
        <v>438</v>
      </c>
      <c r="E182" s="5" t="s">
        <v>477</v>
      </c>
      <c r="F182" s="5" t="s">
        <v>35</v>
      </c>
      <c r="G182" s="5" t="s">
        <v>441</v>
      </c>
      <c r="H182" s="5" t="s">
        <v>478</v>
      </c>
      <c r="I182" s="5" t="s">
        <v>479</v>
      </c>
      <c r="J182" s="5" t="s">
        <v>72</v>
      </c>
      <c r="K182" s="5" t="s">
        <v>40</v>
      </c>
      <c r="L182" s="5">
        <v>18</v>
      </c>
      <c r="M182" s="5" t="s">
        <v>445</v>
      </c>
      <c r="N182" s="8">
        <v>168</v>
      </c>
      <c r="O182" s="8">
        <f t="shared" si="10"/>
        <v>3024</v>
      </c>
      <c r="P182" s="8">
        <f t="shared" si="11"/>
        <v>47.040000000000006</v>
      </c>
      <c r="Q182" s="8">
        <f t="shared" si="12"/>
        <v>846.72000000000014</v>
      </c>
      <c r="R182" s="13">
        <f t="shared" si="14"/>
        <v>41.628318584070804</v>
      </c>
      <c r="S182" s="13">
        <f t="shared" si="13"/>
        <v>749.30973451327452</v>
      </c>
    </row>
    <row r="183" spans="1:19" ht="99.95" customHeight="1" x14ac:dyDescent="0.45">
      <c r="A183" s="5"/>
      <c r="B183" s="5" t="s">
        <v>31</v>
      </c>
      <c r="C183" s="5" t="s">
        <v>32</v>
      </c>
      <c r="D183" s="5" t="s">
        <v>438</v>
      </c>
      <c r="E183" s="5" t="s">
        <v>477</v>
      </c>
      <c r="F183" s="5" t="s">
        <v>35</v>
      </c>
      <c r="G183" s="5" t="s">
        <v>441</v>
      </c>
      <c r="H183" s="5" t="s">
        <v>478</v>
      </c>
      <c r="I183" s="5" t="s">
        <v>479</v>
      </c>
      <c r="J183" s="5" t="s">
        <v>138</v>
      </c>
      <c r="K183" s="5" t="s">
        <v>40</v>
      </c>
      <c r="L183" s="5">
        <v>14</v>
      </c>
      <c r="M183" s="5" t="s">
        <v>445</v>
      </c>
      <c r="N183" s="8">
        <v>168</v>
      </c>
      <c r="O183" s="8">
        <f t="shared" si="10"/>
        <v>2352</v>
      </c>
      <c r="P183" s="8">
        <f t="shared" si="11"/>
        <v>47.040000000000006</v>
      </c>
      <c r="Q183" s="8">
        <f t="shared" si="12"/>
        <v>658.56000000000006</v>
      </c>
      <c r="R183" s="13">
        <f t="shared" si="14"/>
        <v>41.628318584070804</v>
      </c>
      <c r="S183" s="13">
        <f t="shared" si="13"/>
        <v>582.79646017699122</v>
      </c>
    </row>
    <row r="184" spans="1:19" ht="99.95" customHeight="1" x14ac:dyDescent="0.45">
      <c r="A184" s="5"/>
      <c r="B184" s="5" t="s">
        <v>31</v>
      </c>
      <c r="C184" s="5" t="s">
        <v>32</v>
      </c>
      <c r="D184" s="5" t="s">
        <v>438</v>
      </c>
      <c r="E184" s="5" t="s">
        <v>477</v>
      </c>
      <c r="F184" s="5" t="s">
        <v>35</v>
      </c>
      <c r="G184" s="5" t="s">
        <v>441</v>
      </c>
      <c r="H184" s="5" t="s">
        <v>478</v>
      </c>
      <c r="I184" s="5" t="s">
        <v>479</v>
      </c>
      <c r="J184" s="5" t="s">
        <v>321</v>
      </c>
      <c r="K184" s="5" t="s">
        <v>40</v>
      </c>
      <c r="L184" s="5">
        <v>8</v>
      </c>
      <c r="M184" s="5" t="s">
        <v>445</v>
      </c>
      <c r="N184" s="8">
        <v>168</v>
      </c>
      <c r="O184" s="8">
        <f t="shared" si="10"/>
        <v>1344</v>
      </c>
      <c r="P184" s="8">
        <f t="shared" si="11"/>
        <v>47.040000000000006</v>
      </c>
      <c r="Q184" s="8">
        <f t="shared" si="12"/>
        <v>376.32000000000005</v>
      </c>
      <c r="R184" s="13">
        <f t="shared" si="14"/>
        <v>41.628318584070804</v>
      </c>
      <c r="S184" s="13">
        <f t="shared" si="13"/>
        <v>333.02654867256643</v>
      </c>
    </row>
    <row r="185" spans="1:19" ht="99.95" customHeight="1" x14ac:dyDescent="0.45">
      <c r="A185" s="5"/>
      <c r="B185" s="5" t="s">
        <v>31</v>
      </c>
      <c r="C185" s="5" t="s">
        <v>32</v>
      </c>
      <c r="D185" s="5" t="s">
        <v>438</v>
      </c>
      <c r="E185" s="5" t="s">
        <v>477</v>
      </c>
      <c r="F185" s="5" t="s">
        <v>35</v>
      </c>
      <c r="G185" s="5" t="s">
        <v>441</v>
      </c>
      <c r="H185" s="5" t="s">
        <v>478</v>
      </c>
      <c r="I185" s="5" t="s">
        <v>479</v>
      </c>
      <c r="J185" s="5" t="s">
        <v>480</v>
      </c>
      <c r="K185" s="5" t="s">
        <v>40</v>
      </c>
      <c r="L185" s="5">
        <v>3</v>
      </c>
      <c r="M185" s="5" t="s">
        <v>445</v>
      </c>
      <c r="N185" s="8">
        <v>168</v>
      </c>
      <c r="O185" s="8">
        <f t="shared" si="10"/>
        <v>504</v>
      </c>
      <c r="P185" s="8">
        <f t="shared" si="11"/>
        <v>47.040000000000006</v>
      </c>
      <c r="Q185" s="8">
        <f t="shared" si="12"/>
        <v>141.12</v>
      </c>
      <c r="R185" s="13">
        <f t="shared" si="14"/>
        <v>41.628318584070804</v>
      </c>
      <c r="S185" s="13">
        <f t="shared" si="13"/>
        <v>124.88495575221242</v>
      </c>
    </row>
    <row r="186" spans="1:19" ht="99.95" customHeight="1" x14ac:dyDescent="0.45">
      <c r="A186" s="5"/>
      <c r="B186" s="5" t="s">
        <v>31</v>
      </c>
      <c r="C186" s="5" t="s">
        <v>32</v>
      </c>
      <c r="D186" s="5" t="s">
        <v>438</v>
      </c>
      <c r="E186" s="5" t="s">
        <v>477</v>
      </c>
      <c r="F186" s="5" t="s">
        <v>35</v>
      </c>
      <c r="G186" s="5" t="s">
        <v>441</v>
      </c>
      <c r="H186" s="5" t="s">
        <v>478</v>
      </c>
      <c r="I186" s="5" t="s">
        <v>479</v>
      </c>
      <c r="J186" s="5" t="s">
        <v>148</v>
      </c>
      <c r="K186" s="5" t="s">
        <v>40</v>
      </c>
      <c r="L186" s="5">
        <v>3</v>
      </c>
      <c r="M186" s="5" t="s">
        <v>445</v>
      </c>
      <c r="N186" s="8">
        <v>168</v>
      </c>
      <c r="O186" s="8">
        <f t="shared" si="10"/>
        <v>504</v>
      </c>
      <c r="P186" s="8">
        <f t="shared" si="11"/>
        <v>47.040000000000006</v>
      </c>
      <c r="Q186" s="8">
        <f t="shared" si="12"/>
        <v>141.12</v>
      </c>
      <c r="R186" s="13">
        <f t="shared" si="14"/>
        <v>41.628318584070804</v>
      </c>
      <c r="S186" s="13">
        <f t="shared" si="13"/>
        <v>124.88495575221242</v>
      </c>
    </row>
    <row r="187" spans="1:19" ht="99.95" customHeight="1" x14ac:dyDescent="0.45">
      <c r="A187" s="5"/>
      <c r="B187" s="5" t="s">
        <v>31</v>
      </c>
      <c r="C187" s="5" t="s">
        <v>32</v>
      </c>
      <c r="D187" s="5" t="s">
        <v>438</v>
      </c>
      <c r="E187" s="5" t="s">
        <v>477</v>
      </c>
      <c r="F187" s="5" t="s">
        <v>35</v>
      </c>
      <c r="G187" s="5" t="s">
        <v>441</v>
      </c>
      <c r="H187" s="5" t="s">
        <v>478</v>
      </c>
      <c r="I187" s="5" t="s">
        <v>479</v>
      </c>
      <c r="J187" s="5" t="s">
        <v>107</v>
      </c>
      <c r="K187" s="5" t="s">
        <v>40</v>
      </c>
      <c r="L187" s="5">
        <v>2</v>
      </c>
      <c r="M187" s="5" t="s">
        <v>445</v>
      </c>
      <c r="N187" s="8">
        <v>168</v>
      </c>
      <c r="O187" s="8">
        <f t="shared" si="10"/>
        <v>336</v>
      </c>
      <c r="P187" s="8">
        <f t="shared" si="11"/>
        <v>47.040000000000006</v>
      </c>
      <c r="Q187" s="8">
        <f t="shared" si="12"/>
        <v>94.080000000000013</v>
      </c>
      <c r="R187" s="13">
        <f t="shared" si="14"/>
        <v>41.628318584070804</v>
      </c>
      <c r="S187" s="13">
        <f t="shared" si="13"/>
        <v>83.256637168141609</v>
      </c>
    </row>
    <row r="188" spans="1:19" ht="99.95" customHeight="1" x14ac:dyDescent="0.45">
      <c r="A188" s="5"/>
      <c r="B188" s="5" t="s">
        <v>31</v>
      </c>
      <c r="C188" s="5" t="s">
        <v>32</v>
      </c>
      <c r="D188" s="5" t="s">
        <v>438</v>
      </c>
      <c r="E188" s="5" t="s">
        <v>477</v>
      </c>
      <c r="F188" s="5" t="s">
        <v>35</v>
      </c>
      <c r="G188" s="5" t="s">
        <v>441</v>
      </c>
      <c r="H188" s="5" t="s">
        <v>481</v>
      </c>
      <c r="I188" s="5" t="s">
        <v>482</v>
      </c>
      <c r="J188" s="5" t="s">
        <v>107</v>
      </c>
      <c r="K188" s="5" t="s">
        <v>40</v>
      </c>
      <c r="L188" s="5">
        <v>4</v>
      </c>
      <c r="M188" s="5" t="s">
        <v>189</v>
      </c>
      <c r="N188" s="8">
        <v>192</v>
      </c>
      <c r="O188" s="8">
        <f t="shared" si="10"/>
        <v>768</v>
      </c>
      <c r="P188" s="8">
        <f t="shared" si="11"/>
        <v>53.760000000000005</v>
      </c>
      <c r="Q188" s="8">
        <f t="shared" si="12"/>
        <v>215.04000000000002</v>
      </c>
      <c r="R188" s="13">
        <f t="shared" si="14"/>
        <v>47.575221238938063</v>
      </c>
      <c r="S188" s="13">
        <f t="shared" si="13"/>
        <v>190.30088495575225</v>
      </c>
    </row>
    <row r="189" spans="1:19" ht="99.95" customHeight="1" x14ac:dyDescent="0.45">
      <c r="A189" s="5"/>
      <c r="B189" s="5" t="s">
        <v>31</v>
      </c>
      <c r="C189" s="5" t="s">
        <v>32</v>
      </c>
      <c r="D189" s="5" t="s">
        <v>438</v>
      </c>
      <c r="E189" s="5" t="s">
        <v>477</v>
      </c>
      <c r="F189" s="5" t="s">
        <v>35</v>
      </c>
      <c r="G189" s="5" t="s">
        <v>441</v>
      </c>
      <c r="H189" s="5" t="s">
        <v>483</v>
      </c>
      <c r="I189" s="5" t="s">
        <v>484</v>
      </c>
      <c r="J189" s="5" t="s">
        <v>485</v>
      </c>
      <c r="K189" s="5" t="s">
        <v>40</v>
      </c>
      <c r="L189" s="5">
        <v>5</v>
      </c>
      <c r="M189" s="5" t="s">
        <v>445</v>
      </c>
      <c r="N189" s="8">
        <v>180</v>
      </c>
      <c r="O189" s="8">
        <f t="shared" si="10"/>
        <v>900</v>
      </c>
      <c r="P189" s="8">
        <f t="shared" si="11"/>
        <v>50.400000000000006</v>
      </c>
      <c r="Q189" s="8">
        <f t="shared" si="12"/>
        <v>252.00000000000003</v>
      </c>
      <c r="R189" s="13">
        <f t="shared" si="14"/>
        <v>44.601769911504434</v>
      </c>
      <c r="S189" s="13">
        <f t="shared" si="13"/>
        <v>223.00884955752218</v>
      </c>
    </row>
    <row r="190" spans="1:19" ht="99.95" customHeight="1" x14ac:dyDescent="0.45">
      <c r="A190" s="5"/>
      <c r="B190" s="5" t="s">
        <v>31</v>
      </c>
      <c r="C190" s="5" t="s">
        <v>32</v>
      </c>
      <c r="D190" s="5" t="s">
        <v>438</v>
      </c>
      <c r="E190" s="5" t="s">
        <v>451</v>
      </c>
      <c r="F190" s="5" t="s">
        <v>35</v>
      </c>
      <c r="G190" s="5" t="s">
        <v>441</v>
      </c>
      <c r="H190" s="5" t="s">
        <v>486</v>
      </c>
      <c r="I190" s="5" t="s">
        <v>487</v>
      </c>
      <c r="J190" s="5" t="s">
        <v>444</v>
      </c>
      <c r="K190" s="5" t="s">
        <v>40</v>
      </c>
      <c r="L190" s="5">
        <v>1</v>
      </c>
      <c r="M190" s="5" t="s">
        <v>189</v>
      </c>
      <c r="N190" s="8">
        <v>204</v>
      </c>
      <c r="O190" s="8">
        <f t="shared" si="10"/>
        <v>204</v>
      </c>
      <c r="P190" s="8">
        <f t="shared" si="11"/>
        <v>57.120000000000005</v>
      </c>
      <c r="Q190" s="8">
        <f t="shared" si="12"/>
        <v>57.120000000000005</v>
      </c>
      <c r="R190" s="13">
        <f t="shared" si="14"/>
        <v>50.548672566371692</v>
      </c>
      <c r="S190" s="13">
        <f t="shared" si="13"/>
        <v>50.548672566371692</v>
      </c>
    </row>
    <row r="191" spans="1:19" ht="99.95" customHeight="1" x14ac:dyDescent="0.45">
      <c r="A191" s="5"/>
      <c r="B191" s="5" t="s">
        <v>31</v>
      </c>
      <c r="C191" s="5" t="s">
        <v>32</v>
      </c>
      <c r="D191" s="5" t="s">
        <v>438</v>
      </c>
      <c r="E191" s="5" t="s">
        <v>451</v>
      </c>
      <c r="F191" s="5" t="s">
        <v>35</v>
      </c>
      <c r="G191" s="5" t="s">
        <v>441</v>
      </c>
      <c r="H191" s="5" t="s">
        <v>488</v>
      </c>
      <c r="I191" s="5" t="s">
        <v>489</v>
      </c>
      <c r="J191" s="5" t="s">
        <v>490</v>
      </c>
      <c r="K191" s="5" t="s">
        <v>40</v>
      </c>
      <c r="L191" s="5">
        <v>1</v>
      </c>
      <c r="M191" s="5" t="s">
        <v>189</v>
      </c>
      <c r="N191" s="8">
        <v>275</v>
      </c>
      <c r="O191" s="8">
        <f t="shared" si="10"/>
        <v>275</v>
      </c>
      <c r="P191" s="8">
        <f t="shared" si="11"/>
        <v>77.000000000000014</v>
      </c>
      <c r="Q191" s="8">
        <f t="shared" si="12"/>
        <v>77.000000000000014</v>
      </c>
      <c r="R191" s="13">
        <f t="shared" si="14"/>
        <v>68.141592920354</v>
      </c>
      <c r="S191" s="13">
        <f t="shared" si="13"/>
        <v>68.141592920354</v>
      </c>
    </row>
    <row r="192" spans="1:19" ht="99.95" customHeight="1" x14ac:dyDescent="0.45">
      <c r="A192" s="5"/>
      <c r="B192" s="5" t="s">
        <v>31</v>
      </c>
      <c r="C192" s="5" t="s">
        <v>32</v>
      </c>
      <c r="D192" s="5" t="s">
        <v>438</v>
      </c>
      <c r="E192" s="5" t="s">
        <v>439</v>
      </c>
      <c r="F192" s="5" t="s">
        <v>35</v>
      </c>
      <c r="G192" s="5" t="s">
        <v>441</v>
      </c>
      <c r="H192" s="5" t="s">
        <v>491</v>
      </c>
      <c r="I192" s="5" t="s">
        <v>492</v>
      </c>
      <c r="J192" s="5" t="s">
        <v>54</v>
      </c>
      <c r="K192" s="5" t="s">
        <v>40</v>
      </c>
      <c r="L192" s="5">
        <v>1</v>
      </c>
      <c r="M192" s="5" t="s">
        <v>189</v>
      </c>
      <c r="N192" s="8">
        <v>282</v>
      </c>
      <c r="O192" s="8">
        <f t="shared" si="10"/>
        <v>282</v>
      </c>
      <c r="P192" s="8">
        <f t="shared" si="11"/>
        <v>78.960000000000008</v>
      </c>
      <c r="Q192" s="8">
        <f t="shared" si="12"/>
        <v>78.960000000000008</v>
      </c>
      <c r="R192" s="13">
        <f t="shared" si="14"/>
        <v>69.87610619469028</v>
      </c>
      <c r="S192" s="13">
        <f t="shared" si="13"/>
        <v>69.87610619469028</v>
      </c>
    </row>
    <row r="193" spans="1:19" ht="99.95" customHeight="1" x14ac:dyDescent="0.45">
      <c r="A193" s="5"/>
      <c r="B193" s="5" t="s">
        <v>31</v>
      </c>
      <c r="C193" s="5" t="s">
        <v>32</v>
      </c>
      <c r="D193" s="5" t="s">
        <v>438</v>
      </c>
      <c r="E193" s="5" t="s">
        <v>493</v>
      </c>
      <c r="F193" s="5" t="s">
        <v>35</v>
      </c>
      <c r="G193" s="5" t="s">
        <v>441</v>
      </c>
      <c r="H193" s="5" t="s">
        <v>494</v>
      </c>
      <c r="I193" s="5" t="s">
        <v>495</v>
      </c>
      <c r="J193" s="5" t="s">
        <v>54</v>
      </c>
      <c r="K193" s="5" t="s">
        <v>40</v>
      </c>
      <c r="L193" s="5">
        <v>1</v>
      </c>
      <c r="M193" s="5" t="s">
        <v>189</v>
      </c>
      <c r="N193" s="8">
        <v>396</v>
      </c>
      <c r="O193" s="8">
        <f t="shared" si="10"/>
        <v>396</v>
      </c>
      <c r="P193" s="8">
        <f t="shared" si="11"/>
        <v>110.88000000000001</v>
      </c>
      <c r="Q193" s="8">
        <f t="shared" si="12"/>
        <v>110.88000000000001</v>
      </c>
      <c r="R193" s="13">
        <f t="shared" si="14"/>
        <v>98.123893805309748</v>
      </c>
      <c r="S193" s="13">
        <f t="shared" si="13"/>
        <v>98.123893805309748</v>
      </c>
    </row>
    <row r="194" spans="1:19" ht="99.95" customHeight="1" x14ac:dyDescent="0.45">
      <c r="A194" s="5"/>
      <c r="B194" s="5" t="s">
        <v>31</v>
      </c>
      <c r="C194" s="5" t="s">
        <v>32</v>
      </c>
      <c r="D194" s="5" t="s">
        <v>438</v>
      </c>
      <c r="E194" s="5" t="s">
        <v>496</v>
      </c>
      <c r="F194" s="5" t="s">
        <v>35</v>
      </c>
      <c r="G194" s="5" t="s">
        <v>441</v>
      </c>
      <c r="H194" s="5" t="s">
        <v>497</v>
      </c>
      <c r="I194" s="5" t="s">
        <v>498</v>
      </c>
      <c r="J194" s="5" t="s">
        <v>499</v>
      </c>
      <c r="K194" s="5" t="s">
        <v>40</v>
      </c>
      <c r="L194" s="5">
        <v>1</v>
      </c>
      <c r="M194" s="5" t="s">
        <v>189</v>
      </c>
      <c r="N194" s="8">
        <v>144</v>
      </c>
      <c r="O194" s="8">
        <f t="shared" si="10"/>
        <v>144</v>
      </c>
      <c r="P194" s="8">
        <f t="shared" si="11"/>
        <v>40.320000000000007</v>
      </c>
      <c r="Q194" s="8">
        <f t="shared" si="12"/>
        <v>40.320000000000007</v>
      </c>
      <c r="R194" s="13">
        <f t="shared" si="14"/>
        <v>35.681415929203553</v>
      </c>
      <c r="S194" s="13">
        <f t="shared" si="13"/>
        <v>35.681415929203553</v>
      </c>
    </row>
    <row r="195" spans="1:19" ht="99.95" customHeight="1" x14ac:dyDescent="0.45">
      <c r="A195" s="5"/>
      <c r="B195" s="5" t="s">
        <v>31</v>
      </c>
      <c r="C195" s="5" t="s">
        <v>32</v>
      </c>
      <c r="D195" s="5" t="s">
        <v>438</v>
      </c>
      <c r="E195" s="5" t="s">
        <v>500</v>
      </c>
      <c r="F195" s="5" t="s">
        <v>35</v>
      </c>
      <c r="G195" s="5" t="s">
        <v>441</v>
      </c>
      <c r="H195" s="5" t="s">
        <v>501</v>
      </c>
      <c r="I195" s="5" t="s">
        <v>502</v>
      </c>
      <c r="J195" s="5" t="s">
        <v>503</v>
      </c>
      <c r="K195" s="5" t="s">
        <v>40</v>
      </c>
      <c r="L195" s="5">
        <v>1</v>
      </c>
      <c r="M195" s="5" t="s">
        <v>189</v>
      </c>
      <c r="N195" s="8">
        <v>228</v>
      </c>
      <c r="O195" s="8">
        <f t="shared" si="10"/>
        <v>228</v>
      </c>
      <c r="P195" s="8">
        <f t="shared" si="11"/>
        <v>63.84</v>
      </c>
      <c r="Q195" s="8">
        <f t="shared" si="12"/>
        <v>63.84</v>
      </c>
      <c r="R195" s="13">
        <f t="shared" si="14"/>
        <v>56.495575221238944</v>
      </c>
      <c r="S195" s="13">
        <f t="shared" si="13"/>
        <v>56.495575221238944</v>
      </c>
    </row>
    <row r="196" spans="1:19" ht="99.95" customHeight="1" x14ac:dyDescent="0.45">
      <c r="A196" s="5"/>
      <c r="B196" s="5" t="s">
        <v>31</v>
      </c>
      <c r="C196" s="5" t="s">
        <v>32</v>
      </c>
      <c r="D196" s="5" t="s">
        <v>438</v>
      </c>
      <c r="E196" s="5" t="s">
        <v>504</v>
      </c>
      <c r="F196" s="5" t="s">
        <v>35</v>
      </c>
      <c r="G196" s="5" t="s">
        <v>441</v>
      </c>
      <c r="H196" s="5" t="s">
        <v>505</v>
      </c>
      <c r="I196" s="5" t="s">
        <v>506</v>
      </c>
      <c r="J196" s="5" t="s">
        <v>507</v>
      </c>
      <c r="K196" s="5" t="s">
        <v>40</v>
      </c>
      <c r="L196" s="5">
        <v>1</v>
      </c>
      <c r="M196" s="5" t="s">
        <v>189</v>
      </c>
      <c r="N196" s="8">
        <v>330</v>
      </c>
      <c r="O196" s="8">
        <f t="shared" si="10"/>
        <v>330</v>
      </c>
      <c r="P196" s="8">
        <f t="shared" si="11"/>
        <v>92.4</v>
      </c>
      <c r="Q196" s="8">
        <f t="shared" si="12"/>
        <v>92.4</v>
      </c>
      <c r="R196" s="13">
        <f t="shared" si="14"/>
        <v>81.769911504424797</v>
      </c>
      <c r="S196" s="13">
        <f t="shared" si="13"/>
        <v>81.769911504424797</v>
      </c>
    </row>
    <row r="197" spans="1:19" ht="99.95" customHeight="1" x14ac:dyDescent="0.45">
      <c r="A197" s="5"/>
      <c r="B197" s="5" t="s">
        <v>31</v>
      </c>
      <c r="C197" s="5" t="s">
        <v>32</v>
      </c>
      <c r="D197" s="5" t="s">
        <v>438</v>
      </c>
      <c r="E197" s="5" t="s">
        <v>508</v>
      </c>
      <c r="F197" s="5" t="s">
        <v>35</v>
      </c>
      <c r="G197" s="5" t="s">
        <v>441</v>
      </c>
      <c r="H197" s="5" t="s">
        <v>509</v>
      </c>
      <c r="I197" s="5" t="s">
        <v>510</v>
      </c>
      <c r="J197" s="5" t="s">
        <v>511</v>
      </c>
      <c r="K197" s="5" t="s">
        <v>40</v>
      </c>
      <c r="L197" s="5">
        <v>1</v>
      </c>
      <c r="M197" s="5" t="s">
        <v>189</v>
      </c>
      <c r="N197" s="8">
        <v>180</v>
      </c>
      <c r="O197" s="8">
        <f t="shared" si="10"/>
        <v>180</v>
      </c>
      <c r="P197" s="8">
        <f t="shared" si="11"/>
        <v>50.400000000000006</v>
      </c>
      <c r="Q197" s="8">
        <f t="shared" si="12"/>
        <v>50.400000000000006</v>
      </c>
      <c r="R197" s="13">
        <f t="shared" si="14"/>
        <v>44.601769911504434</v>
      </c>
      <c r="S197" s="13">
        <f t="shared" si="13"/>
        <v>44.601769911504434</v>
      </c>
    </row>
    <row r="198" spans="1:19" ht="99.95" customHeight="1" x14ac:dyDescent="0.45">
      <c r="A198" s="5"/>
      <c r="B198" s="5" t="s">
        <v>31</v>
      </c>
      <c r="C198" s="5" t="s">
        <v>32</v>
      </c>
      <c r="D198" s="5" t="s">
        <v>438</v>
      </c>
      <c r="E198" s="5" t="s">
        <v>504</v>
      </c>
      <c r="F198" s="5" t="s">
        <v>35</v>
      </c>
      <c r="G198" s="5" t="s">
        <v>441</v>
      </c>
      <c r="H198" s="5" t="s">
        <v>512</v>
      </c>
      <c r="I198" s="5" t="s">
        <v>513</v>
      </c>
      <c r="J198" s="5" t="s">
        <v>514</v>
      </c>
      <c r="K198" s="5" t="s">
        <v>40</v>
      </c>
      <c r="L198" s="5">
        <v>1</v>
      </c>
      <c r="M198" s="5" t="s">
        <v>189</v>
      </c>
      <c r="N198" s="8">
        <v>282</v>
      </c>
      <c r="O198" s="8">
        <f t="shared" si="10"/>
        <v>282</v>
      </c>
      <c r="P198" s="8">
        <f t="shared" si="11"/>
        <v>78.960000000000008</v>
      </c>
      <c r="Q198" s="8">
        <f t="shared" si="12"/>
        <v>78.960000000000008</v>
      </c>
      <c r="R198" s="13">
        <f t="shared" si="14"/>
        <v>69.87610619469028</v>
      </c>
      <c r="S198" s="13">
        <f t="shared" si="13"/>
        <v>69.87610619469028</v>
      </c>
    </row>
    <row r="199" spans="1:19" ht="99.95" customHeight="1" x14ac:dyDescent="0.45">
      <c r="A199" s="5"/>
      <c r="B199" s="5" t="s">
        <v>31</v>
      </c>
      <c r="C199" s="5" t="s">
        <v>32</v>
      </c>
      <c r="D199" s="5" t="s">
        <v>438</v>
      </c>
      <c r="E199" s="5" t="s">
        <v>515</v>
      </c>
      <c r="F199" s="5" t="s">
        <v>35</v>
      </c>
      <c r="G199" s="5" t="s">
        <v>441</v>
      </c>
      <c r="H199" s="5" t="s">
        <v>516</v>
      </c>
      <c r="I199" s="5" t="s">
        <v>517</v>
      </c>
      <c r="J199" s="5" t="s">
        <v>518</v>
      </c>
      <c r="K199" s="5" t="s">
        <v>40</v>
      </c>
      <c r="L199" s="5">
        <v>1</v>
      </c>
      <c r="M199" s="5" t="s">
        <v>189</v>
      </c>
      <c r="N199" s="8">
        <v>354</v>
      </c>
      <c r="O199" s="8">
        <f t="shared" si="10"/>
        <v>354</v>
      </c>
      <c r="P199" s="8">
        <f t="shared" si="11"/>
        <v>99.12</v>
      </c>
      <c r="Q199" s="8">
        <f t="shared" si="12"/>
        <v>99.12</v>
      </c>
      <c r="R199" s="13">
        <f t="shared" si="14"/>
        <v>87.716814159292042</v>
      </c>
      <c r="S199" s="13">
        <f t="shared" si="13"/>
        <v>87.716814159292042</v>
      </c>
    </row>
    <row r="200" spans="1:19" ht="99.95" customHeight="1" x14ac:dyDescent="0.45">
      <c r="A200" s="5"/>
      <c r="B200" s="5" t="s">
        <v>31</v>
      </c>
      <c r="C200" s="5" t="s">
        <v>32</v>
      </c>
      <c r="D200" s="5" t="s">
        <v>438</v>
      </c>
      <c r="E200" s="5" t="s">
        <v>474</v>
      </c>
      <c r="F200" s="5" t="s">
        <v>35</v>
      </c>
      <c r="G200" s="5" t="s">
        <v>441</v>
      </c>
      <c r="H200" s="5" t="s">
        <v>519</v>
      </c>
      <c r="I200" s="5" t="s">
        <v>520</v>
      </c>
      <c r="J200" s="5" t="s">
        <v>521</v>
      </c>
      <c r="K200" s="5" t="s">
        <v>40</v>
      </c>
      <c r="L200" s="5">
        <v>2</v>
      </c>
      <c r="M200" s="5" t="s">
        <v>189</v>
      </c>
      <c r="N200" s="8">
        <v>150</v>
      </c>
      <c r="O200" s="8">
        <f t="shared" si="10"/>
        <v>300</v>
      </c>
      <c r="P200" s="8">
        <f t="shared" si="11"/>
        <v>42.000000000000007</v>
      </c>
      <c r="Q200" s="8">
        <f t="shared" si="12"/>
        <v>84.000000000000014</v>
      </c>
      <c r="R200" s="13">
        <f t="shared" si="14"/>
        <v>37.168141592920364</v>
      </c>
      <c r="S200" s="13">
        <f t="shared" si="13"/>
        <v>74.336283185840728</v>
      </c>
    </row>
    <row r="201" spans="1:19" ht="99.95" customHeight="1" x14ac:dyDescent="0.45">
      <c r="A201" s="5"/>
      <c r="B201" s="5" t="s">
        <v>31</v>
      </c>
      <c r="C201" s="5" t="s">
        <v>32</v>
      </c>
      <c r="D201" s="5" t="s">
        <v>438</v>
      </c>
      <c r="E201" s="5" t="s">
        <v>474</v>
      </c>
      <c r="F201" s="5" t="s">
        <v>35</v>
      </c>
      <c r="G201" s="5" t="s">
        <v>441</v>
      </c>
      <c r="H201" s="5" t="s">
        <v>522</v>
      </c>
      <c r="I201" s="5" t="s">
        <v>523</v>
      </c>
      <c r="J201" s="5" t="s">
        <v>524</v>
      </c>
      <c r="K201" s="5" t="s">
        <v>40</v>
      </c>
      <c r="L201" s="5">
        <v>1</v>
      </c>
      <c r="M201" s="5" t="s">
        <v>189</v>
      </c>
      <c r="N201" s="8">
        <v>240</v>
      </c>
      <c r="O201" s="8">
        <f t="shared" si="10"/>
        <v>240</v>
      </c>
      <c r="P201" s="8">
        <f t="shared" si="11"/>
        <v>67.2</v>
      </c>
      <c r="Q201" s="8">
        <f t="shared" si="12"/>
        <v>67.2</v>
      </c>
      <c r="R201" s="13">
        <f t="shared" si="14"/>
        <v>59.469026548672574</v>
      </c>
      <c r="S201" s="13">
        <f t="shared" si="13"/>
        <v>59.469026548672574</v>
      </c>
    </row>
    <row r="202" spans="1:19" ht="99.95" customHeight="1" x14ac:dyDescent="0.45">
      <c r="A202" s="5"/>
      <c r="B202" s="5" t="s">
        <v>31</v>
      </c>
      <c r="C202" s="5" t="s">
        <v>32</v>
      </c>
      <c r="D202" s="5" t="s">
        <v>438</v>
      </c>
      <c r="E202" s="5" t="s">
        <v>455</v>
      </c>
      <c r="F202" s="5" t="s">
        <v>35</v>
      </c>
      <c r="G202" s="5" t="s">
        <v>441</v>
      </c>
      <c r="H202" s="5" t="s">
        <v>525</v>
      </c>
      <c r="I202" s="5" t="s">
        <v>526</v>
      </c>
      <c r="J202" s="5" t="s">
        <v>527</v>
      </c>
      <c r="K202" s="5" t="s">
        <v>40</v>
      </c>
      <c r="L202" s="5">
        <v>1</v>
      </c>
      <c r="M202" s="5" t="s">
        <v>189</v>
      </c>
      <c r="N202" s="8">
        <v>420</v>
      </c>
      <c r="O202" s="8">
        <f t="shared" si="10"/>
        <v>420</v>
      </c>
      <c r="P202" s="8">
        <f t="shared" si="11"/>
        <v>117.60000000000001</v>
      </c>
      <c r="Q202" s="8">
        <f t="shared" si="12"/>
        <v>117.60000000000001</v>
      </c>
      <c r="R202" s="13">
        <f t="shared" si="14"/>
        <v>104.07079646017701</v>
      </c>
      <c r="S202" s="13">
        <f t="shared" si="13"/>
        <v>104.07079646017701</v>
      </c>
    </row>
    <row r="203" spans="1:19" ht="99.95" customHeight="1" x14ac:dyDescent="0.45">
      <c r="A203" s="5"/>
      <c r="B203" s="5" t="s">
        <v>31</v>
      </c>
      <c r="C203" s="5" t="s">
        <v>32</v>
      </c>
      <c r="D203" s="5" t="s">
        <v>438</v>
      </c>
      <c r="E203" s="5" t="s">
        <v>528</v>
      </c>
      <c r="F203" s="5" t="s">
        <v>35</v>
      </c>
      <c r="G203" s="5" t="s">
        <v>441</v>
      </c>
      <c r="H203" s="5" t="s">
        <v>529</v>
      </c>
      <c r="I203" s="5" t="s">
        <v>530</v>
      </c>
      <c r="J203" s="5" t="s">
        <v>531</v>
      </c>
      <c r="K203" s="5" t="s">
        <v>40</v>
      </c>
      <c r="L203" s="5">
        <v>1</v>
      </c>
      <c r="M203" s="5" t="s">
        <v>189</v>
      </c>
      <c r="N203" s="8">
        <v>239</v>
      </c>
      <c r="O203" s="8">
        <f t="shared" si="10"/>
        <v>239</v>
      </c>
      <c r="P203" s="8">
        <f t="shared" si="11"/>
        <v>66.92</v>
      </c>
      <c r="Q203" s="8">
        <f t="shared" si="12"/>
        <v>66.92</v>
      </c>
      <c r="R203" s="13">
        <f t="shared" si="14"/>
        <v>59.221238938053105</v>
      </c>
      <c r="S203" s="13">
        <f t="shared" si="13"/>
        <v>59.221238938053105</v>
      </c>
    </row>
    <row r="204" spans="1:19" ht="99.95" customHeight="1" x14ac:dyDescent="0.45">
      <c r="A204" s="5"/>
      <c r="B204" s="5" t="s">
        <v>31</v>
      </c>
      <c r="C204" s="5" t="s">
        <v>32</v>
      </c>
      <c r="D204" s="5" t="s">
        <v>438</v>
      </c>
      <c r="E204" s="5" t="s">
        <v>474</v>
      </c>
      <c r="F204" s="5" t="s">
        <v>35</v>
      </c>
      <c r="G204" s="5" t="s">
        <v>441</v>
      </c>
      <c r="H204" s="5" t="s">
        <v>532</v>
      </c>
      <c r="I204" s="5" t="s">
        <v>533</v>
      </c>
      <c r="J204" s="5" t="s">
        <v>534</v>
      </c>
      <c r="K204" s="5" t="s">
        <v>40</v>
      </c>
      <c r="L204" s="5">
        <v>1</v>
      </c>
      <c r="M204" s="5" t="s">
        <v>189</v>
      </c>
      <c r="N204" s="8">
        <v>215</v>
      </c>
      <c r="O204" s="8">
        <f t="shared" si="10"/>
        <v>215</v>
      </c>
      <c r="P204" s="8">
        <f t="shared" si="11"/>
        <v>60.2</v>
      </c>
      <c r="Q204" s="8">
        <f t="shared" si="12"/>
        <v>60.2</v>
      </c>
      <c r="R204" s="13">
        <f t="shared" si="14"/>
        <v>53.274336283185846</v>
      </c>
      <c r="S204" s="13">
        <f t="shared" si="13"/>
        <v>53.274336283185846</v>
      </c>
    </row>
    <row r="205" spans="1:19" ht="99.95" customHeight="1" x14ac:dyDescent="0.45">
      <c r="A205" s="5"/>
      <c r="B205" s="5" t="s">
        <v>31</v>
      </c>
      <c r="C205" s="5" t="s">
        <v>32</v>
      </c>
      <c r="D205" s="5" t="s">
        <v>438</v>
      </c>
      <c r="E205" s="5" t="s">
        <v>474</v>
      </c>
      <c r="F205" s="5" t="s">
        <v>35</v>
      </c>
      <c r="G205" s="5" t="s">
        <v>441</v>
      </c>
      <c r="H205" s="5" t="s">
        <v>535</v>
      </c>
      <c r="I205" s="5" t="s">
        <v>536</v>
      </c>
      <c r="J205" s="5" t="s">
        <v>458</v>
      </c>
      <c r="K205" s="5" t="s">
        <v>40</v>
      </c>
      <c r="L205" s="5">
        <v>1</v>
      </c>
      <c r="M205" s="5" t="s">
        <v>189</v>
      </c>
      <c r="N205" s="8">
        <v>299</v>
      </c>
      <c r="O205" s="8">
        <f t="shared" si="10"/>
        <v>299</v>
      </c>
      <c r="P205" s="8">
        <f t="shared" si="11"/>
        <v>83.720000000000013</v>
      </c>
      <c r="Q205" s="8">
        <f t="shared" si="12"/>
        <v>83.720000000000013</v>
      </c>
      <c r="R205" s="13">
        <f t="shared" si="14"/>
        <v>74.088495575221259</v>
      </c>
      <c r="S205" s="13">
        <f t="shared" si="13"/>
        <v>74.088495575221259</v>
      </c>
    </row>
    <row r="206" spans="1:19" ht="99.95" customHeight="1" x14ac:dyDescent="0.45">
      <c r="A206" s="5"/>
      <c r="B206" s="5" t="s">
        <v>31</v>
      </c>
      <c r="C206" s="5" t="s">
        <v>32</v>
      </c>
      <c r="D206" s="5" t="s">
        <v>438</v>
      </c>
      <c r="E206" s="5" t="s">
        <v>474</v>
      </c>
      <c r="F206" s="5" t="s">
        <v>35</v>
      </c>
      <c r="G206" s="5" t="s">
        <v>441</v>
      </c>
      <c r="H206" s="5" t="s">
        <v>535</v>
      </c>
      <c r="I206" s="5" t="s">
        <v>536</v>
      </c>
      <c r="J206" s="5" t="s">
        <v>537</v>
      </c>
      <c r="K206" s="5" t="s">
        <v>40</v>
      </c>
      <c r="L206" s="5">
        <v>1</v>
      </c>
      <c r="M206" s="5" t="s">
        <v>189</v>
      </c>
      <c r="N206" s="8">
        <v>299</v>
      </c>
      <c r="O206" s="8">
        <f t="shared" si="10"/>
        <v>299</v>
      </c>
      <c r="P206" s="8">
        <f t="shared" si="11"/>
        <v>83.720000000000013</v>
      </c>
      <c r="Q206" s="8">
        <f t="shared" si="12"/>
        <v>83.720000000000013</v>
      </c>
      <c r="R206" s="13">
        <f t="shared" si="14"/>
        <v>74.088495575221259</v>
      </c>
      <c r="S206" s="13">
        <f t="shared" si="13"/>
        <v>74.088495575221259</v>
      </c>
    </row>
    <row r="207" spans="1:19" ht="99.95" customHeight="1" x14ac:dyDescent="0.45">
      <c r="A207" s="5"/>
      <c r="B207" s="5" t="s">
        <v>31</v>
      </c>
      <c r="C207" s="5" t="s">
        <v>32</v>
      </c>
      <c r="D207" s="5" t="s">
        <v>438</v>
      </c>
      <c r="E207" s="5" t="s">
        <v>538</v>
      </c>
      <c r="F207" s="5" t="s">
        <v>35</v>
      </c>
      <c r="G207" s="5" t="s">
        <v>441</v>
      </c>
      <c r="H207" s="5" t="s">
        <v>539</v>
      </c>
      <c r="I207" s="5" t="s">
        <v>540</v>
      </c>
      <c r="J207" s="5" t="s">
        <v>537</v>
      </c>
      <c r="K207" s="5" t="s">
        <v>40</v>
      </c>
      <c r="L207" s="5">
        <v>2</v>
      </c>
      <c r="M207" s="5" t="s">
        <v>189</v>
      </c>
      <c r="N207" s="8">
        <v>239</v>
      </c>
      <c r="O207" s="8">
        <f t="shared" ref="O207:O270" si="15">SUM(N207*L207)</f>
        <v>478</v>
      </c>
      <c r="P207" s="8">
        <f t="shared" ref="P207:P270" si="16">SUM(N207*(1-72%))</f>
        <v>66.92</v>
      </c>
      <c r="Q207" s="8">
        <f t="shared" ref="Q207:Q270" si="17">SUM(P207*L207)</f>
        <v>133.84</v>
      </c>
      <c r="R207" s="13">
        <f t="shared" si="14"/>
        <v>59.221238938053105</v>
      </c>
      <c r="S207" s="13">
        <f t="shared" ref="S207:S270" si="18">SUM(R207*L207)</f>
        <v>118.44247787610621</v>
      </c>
    </row>
    <row r="208" spans="1:19" ht="99.95" customHeight="1" x14ac:dyDescent="0.45">
      <c r="A208" s="5"/>
      <c r="B208" s="5" t="s">
        <v>31</v>
      </c>
      <c r="C208" s="5" t="s">
        <v>32</v>
      </c>
      <c r="D208" s="5" t="s">
        <v>438</v>
      </c>
      <c r="E208" s="5" t="s">
        <v>541</v>
      </c>
      <c r="F208" s="5" t="s">
        <v>35</v>
      </c>
      <c r="G208" s="5" t="s">
        <v>441</v>
      </c>
      <c r="H208" s="5" t="s">
        <v>542</v>
      </c>
      <c r="I208" s="5" t="s">
        <v>543</v>
      </c>
      <c r="J208" s="5" t="s">
        <v>450</v>
      </c>
      <c r="K208" s="5" t="s">
        <v>40</v>
      </c>
      <c r="L208" s="5">
        <v>3</v>
      </c>
      <c r="M208" s="5" t="s">
        <v>189</v>
      </c>
      <c r="N208" s="8">
        <v>203</v>
      </c>
      <c r="O208" s="8">
        <f t="shared" si="15"/>
        <v>609</v>
      </c>
      <c r="P208" s="8">
        <f t="shared" si="16"/>
        <v>56.84</v>
      </c>
      <c r="Q208" s="8">
        <f t="shared" si="17"/>
        <v>170.52</v>
      </c>
      <c r="R208" s="13">
        <f t="shared" ref="R208:R271" si="19">SUM(P208/1.13)</f>
        <v>50.300884955752217</v>
      </c>
      <c r="S208" s="13">
        <f t="shared" si="18"/>
        <v>150.90265486725664</v>
      </c>
    </row>
    <row r="209" spans="1:19" ht="99.95" customHeight="1" x14ac:dyDescent="0.45">
      <c r="A209" s="5"/>
      <c r="B209" s="5" t="s">
        <v>31</v>
      </c>
      <c r="C209" s="5" t="s">
        <v>32</v>
      </c>
      <c r="D209" s="5" t="s">
        <v>438</v>
      </c>
      <c r="E209" s="5" t="s">
        <v>455</v>
      </c>
      <c r="F209" s="5" t="s">
        <v>35</v>
      </c>
      <c r="G209" s="5" t="s">
        <v>441</v>
      </c>
      <c r="H209" s="5" t="s">
        <v>544</v>
      </c>
      <c r="I209" s="5" t="s">
        <v>545</v>
      </c>
      <c r="J209" s="5" t="s">
        <v>466</v>
      </c>
      <c r="K209" s="5" t="s">
        <v>40</v>
      </c>
      <c r="L209" s="5">
        <v>3</v>
      </c>
      <c r="M209" s="5" t="s">
        <v>189</v>
      </c>
      <c r="N209" s="8">
        <v>282</v>
      </c>
      <c r="O209" s="8">
        <f t="shared" si="15"/>
        <v>846</v>
      </c>
      <c r="P209" s="8">
        <f t="shared" si="16"/>
        <v>78.960000000000008</v>
      </c>
      <c r="Q209" s="8">
        <f t="shared" si="17"/>
        <v>236.88000000000002</v>
      </c>
      <c r="R209" s="13">
        <f t="shared" si="19"/>
        <v>69.87610619469028</v>
      </c>
      <c r="S209" s="13">
        <f t="shared" si="18"/>
        <v>209.62831858407083</v>
      </c>
    </row>
    <row r="210" spans="1:19" ht="99.95" customHeight="1" x14ac:dyDescent="0.45">
      <c r="A210" s="5"/>
      <c r="B210" s="5" t="s">
        <v>31</v>
      </c>
      <c r="C210" s="5" t="s">
        <v>32</v>
      </c>
      <c r="D210" s="5" t="s">
        <v>438</v>
      </c>
      <c r="E210" s="5" t="s">
        <v>467</v>
      </c>
      <c r="F210" s="5" t="s">
        <v>35</v>
      </c>
      <c r="G210" s="5" t="s">
        <v>441</v>
      </c>
      <c r="H210" s="5" t="s">
        <v>546</v>
      </c>
      <c r="I210" s="5" t="s">
        <v>547</v>
      </c>
      <c r="J210" s="5" t="s">
        <v>548</v>
      </c>
      <c r="K210" s="5" t="s">
        <v>40</v>
      </c>
      <c r="L210" s="5">
        <v>3</v>
      </c>
      <c r="M210" s="5" t="s">
        <v>189</v>
      </c>
      <c r="N210" s="8">
        <v>324</v>
      </c>
      <c r="O210" s="8">
        <f t="shared" si="15"/>
        <v>972</v>
      </c>
      <c r="P210" s="8">
        <f t="shared" si="16"/>
        <v>90.720000000000013</v>
      </c>
      <c r="Q210" s="8">
        <f t="shared" si="17"/>
        <v>272.16000000000003</v>
      </c>
      <c r="R210" s="13">
        <f t="shared" si="19"/>
        <v>80.283185840707986</v>
      </c>
      <c r="S210" s="13">
        <f t="shared" si="18"/>
        <v>240.84955752212397</v>
      </c>
    </row>
    <row r="211" spans="1:19" ht="99.95" customHeight="1" x14ac:dyDescent="0.45">
      <c r="A211" s="5"/>
      <c r="B211" s="5" t="s">
        <v>31</v>
      </c>
      <c r="C211" s="5" t="s">
        <v>32</v>
      </c>
      <c r="D211" s="5" t="s">
        <v>438</v>
      </c>
      <c r="E211" s="5" t="s">
        <v>496</v>
      </c>
      <c r="F211" s="5" t="s">
        <v>35</v>
      </c>
      <c r="G211" s="5" t="s">
        <v>441</v>
      </c>
      <c r="H211" s="5" t="s">
        <v>549</v>
      </c>
      <c r="I211" s="5" t="s">
        <v>550</v>
      </c>
      <c r="J211" s="5" t="s">
        <v>551</v>
      </c>
      <c r="K211" s="5" t="s">
        <v>40</v>
      </c>
      <c r="L211" s="5">
        <v>3</v>
      </c>
      <c r="M211" s="5" t="s">
        <v>189</v>
      </c>
      <c r="N211" s="8">
        <v>204</v>
      </c>
      <c r="O211" s="8">
        <f t="shared" si="15"/>
        <v>612</v>
      </c>
      <c r="P211" s="8">
        <f t="shared" si="16"/>
        <v>57.120000000000005</v>
      </c>
      <c r="Q211" s="8">
        <f t="shared" si="17"/>
        <v>171.36</v>
      </c>
      <c r="R211" s="13">
        <f t="shared" si="19"/>
        <v>50.548672566371692</v>
      </c>
      <c r="S211" s="13">
        <f t="shared" si="18"/>
        <v>151.64601769911508</v>
      </c>
    </row>
    <row r="212" spans="1:19" ht="99.95" customHeight="1" x14ac:dyDescent="0.45">
      <c r="A212" s="5"/>
      <c r="B212" s="5" t="s">
        <v>31</v>
      </c>
      <c r="C212" s="5" t="s">
        <v>32</v>
      </c>
      <c r="D212" s="5" t="s">
        <v>438</v>
      </c>
      <c r="E212" s="5" t="s">
        <v>496</v>
      </c>
      <c r="F212" s="5" t="s">
        <v>35</v>
      </c>
      <c r="G212" s="5" t="s">
        <v>441</v>
      </c>
      <c r="H212" s="5" t="s">
        <v>549</v>
      </c>
      <c r="I212" s="5" t="s">
        <v>550</v>
      </c>
      <c r="J212" s="5" t="s">
        <v>45</v>
      </c>
      <c r="K212" s="5" t="s">
        <v>40</v>
      </c>
      <c r="L212" s="5">
        <v>1</v>
      </c>
      <c r="M212" s="5" t="s">
        <v>189</v>
      </c>
      <c r="N212" s="8">
        <v>204</v>
      </c>
      <c r="O212" s="8">
        <f t="shared" si="15"/>
        <v>204</v>
      </c>
      <c r="P212" s="8">
        <f t="shared" si="16"/>
        <v>57.120000000000005</v>
      </c>
      <c r="Q212" s="8">
        <f t="shared" si="17"/>
        <v>57.120000000000005</v>
      </c>
      <c r="R212" s="13">
        <f t="shared" si="19"/>
        <v>50.548672566371692</v>
      </c>
      <c r="S212" s="13">
        <f t="shared" si="18"/>
        <v>50.548672566371692</v>
      </c>
    </row>
    <row r="213" spans="1:19" ht="99.95" customHeight="1" x14ac:dyDescent="0.45">
      <c r="A213" s="5"/>
      <c r="B213" s="5" t="s">
        <v>31</v>
      </c>
      <c r="C213" s="5" t="s">
        <v>32</v>
      </c>
      <c r="D213" s="5" t="s">
        <v>438</v>
      </c>
      <c r="E213" s="5" t="s">
        <v>496</v>
      </c>
      <c r="F213" s="5" t="s">
        <v>35</v>
      </c>
      <c r="G213" s="5" t="s">
        <v>441</v>
      </c>
      <c r="H213" s="5" t="s">
        <v>552</v>
      </c>
      <c r="I213" s="5" t="s">
        <v>553</v>
      </c>
      <c r="J213" s="5" t="s">
        <v>554</v>
      </c>
      <c r="K213" s="5" t="s">
        <v>40</v>
      </c>
      <c r="L213" s="5">
        <v>1</v>
      </c>
      <c r="M213" s="5" t="s">
        <v>189</v>
      </c>
      <c r="N213" s="8">
        <v>192</v>
      </c>
      <c r="O213" s="8">
        <f t="shared" si="15"/>
        <v>192</v>
      </c>
      <c r="P213" s="8">
        <f t="shared" si="16"/>
        <v>53.760000000000005</v>
      </c>
      <c r="Q213" s="8">
        <f t="shared" si="17"/>
        <v>53.760000000000005</v>
      </c>
      <c r="R213" s="13">
        <f t="shared" si="19"/>
        <v>47.575221238938063</v>
      </c>
      <c r="S213" s="13">
        <f t="shared" si="18"/>
        <v>47.575221238938063</v>
      </c>
    </row>
    <row r="214" spans="1:19" ht="99.95" customHeight="1" x14ac:dyDescent="0.45">
      <c r="A214" s="5"/>
      <c r="B214" s="5" t="s">
        <v>31</v>
      </c>
      <c r="C214" s="5" t="s">
        <v>32</v>
      </c>
      <c r="D214" s="5" t="s">
        <v>438</v>
      </c>
      <c r="E214" s="5" t="s">
        <v>496</v>
      </c>
      <c r="F214" s="5" t="s">
        <v>35</v>
      </c>
      <c r="G214" s="5" t="s">
        <v>441</v>
      </c>
      <c r="H214" s="5" t="s">
        <v>555</v>
      </c>
      <c r="I214" s="5" t="s">
        <v>556</v>
      </c>
      <c r="J214" s="5" t="s">
        <v>557</v>
      </c>
      <c r="K214" s="5" t="s">
        <v>40</v>
      </c>
      <c r="L214" s="5">
        <v>3</v>
      </c>
      <c r="M214" s="5" t="s">
        <v>189</v>
      </c>
      <c r="N214" s="8">
        <v>300</v>
      </c>
      <c r="O214" s="8">
        <f t="shared" si="15"/>
        <v>900</v>
      </c>
      <c r="P214" s="8">
        <f t="shared" si="16"/>
        <v>84.000000000000014</v>
      </c>
      <c r="Q214" s="8">
        <f t="shared" si="17"/>
        <v>252.00000000000006</v>
      </c>
      <c r="R214" s="13">
        <f t="shared" si="19"/>
        <v>74.336283185840728</v>
      </c>
      <c r="S214" s="13">
        <f t="shared" si="18"/>
        <v>223.00884955752218</v>
      </c>
    </row>
    <row r="215" spans="1:19" ht="99.95" customHeight="1" x14ac:dyDescent="0.45">
      <c r="A215" s="5"/>
      <c r="B215" s="5" t="s">
        <v>31</v>
      </c>
      <c r="C215" s="5" t="s">
        <v>32</v>
      </c>
      <c r="D215" s="5" t="s">
        <v>438</v>
      </c>
      <c r="E215" s="5" t="s">
        <v>496</v>
      </c>
      <c r="F215" s="5" t="s">
        <v>35</v>
      </c>
      <c r="G215" s="5" t="s">
        <v>441</v>
      </c>
      <c r="H215" s="5" t="s">
        <v>558</v>
      </c>
      <c r="I215" s="5" t="s">
        <v>559</v>
      </c>
      <c r="J215" s="5" t="s">
        <v>320</v>
      </c>
      <c r="K215" s="5" t="s">
        <v>40</v>
      </c>
      <c r="L215" s="5">
        <v>4</v>
      </c>
      <c r="M215" s="5" t="s">
        <v>189</v>
      </c>
      <c r="N215" s="8">
        <v>288</v>
      </c>
      <c r="O215" s="8">
        <f t="shared" si="15"/>
        <v>1152</v>
      </c>
      <c r="P215" s="8">
        <f t="shared" si="16"/>
        <v>80.640000000000015</v>
      </c>
      <c r="Q215" s="8">
        <f t="shared" si="17"/>
        <v>322.56000000000006</v>
      </c>
      <c r="R215" s="13">
        <f t="shared" si="19"/>
        <v>71.362831858407105</v>
      </c>
      <c r="S215" s="13">
        <f t="shared" si="18"/>
        <v>285.45132743362842</v>
      </c>
    </row>
    <row r="216" spans="1:19" ht="99.95" customHeight="1" x14ac:dyDescent="0.45">
      <c r="A216" s="5"/>
      <c r="B216" s="5" t="s">
        <v>31</v>
      </c>
      <c r="C216" s="5" t="s">
        <v>32</v>
      </c>
      <c r="D216" s="5" t="s">
        <v>438</v>
      </c>
      <c r="E216" s="5" t="s">
        <v>496</v>
      </c>
      <c r="F216" s="5" t="s">
        <v>35</v>
      </c>
      <c r="G216" s="5" t="s">
        <v>441</v>
      </c>
      <c r="H216" s="5" t="s">
        <v>558</v>
      </c>
      <c r="I216" s="5" t="s">
        <v>559</v>
      </c>
      <c r="J216" s="5" t="s">
        <v>551</v>
      </c>
      <c r="K216" s="5" t="s">
        <v>40</v>
      </c>
      <c r="L216" s="5">
        <v>2</v>
      </c>
      <c r="M216" s="5" t="s">
        <v>189</v>
      </c>
      <c r="N216" s="8">
        <v>288</v>
      </c>
      <c r="O216" s="8">
        <f t="shared" si="15"/>
        <v>576</v>
      </c>
      <c r="P216" s="8">
        <f t="shared" si="16"/>
        <v>80.640000000000015</v>
      </c>
      <c r="Q216" s="8">
        <f t="shared" si="17"/>
        <v>161.28000000000003</v>
      </c>
      <c r="R216" s="13">
        <f t="shared" si="19"/>
        <v>71.362831858407105</v>
      </c>
      <c r="S216" s="13">
        <f t="shared" si="18"/>
        <v>142.72566371681421</v>
      </c>
    </row>
    <row r="217" spans="1:19" ht="99.95" customHeight="1" x14ac:dyDescent="0.45">
      <c r="A217" s="5"/>
      <c r="B217" s="5" t="s">
        <v>31</v>
      </c>
      <c r="C217" s="5" t="s">
        <v>32</v>
      </c>
      <c r="D217" s="5" t="s">
        <v>438</v>
      </c>
      <c r="E217" s="5" t="s">
        <v>455</v>
      </c>
      <c r="F217" s="5" t="s">
        <v>35</v>
      </c>
      <c r="G217" s="5" t="s">
        <v>441</v>
      </c>
      <c r="H217" s="5" t="s">
        <v>560</v>
      </c>
      <c r="I217" s="5" t="s">
        <v>561</v>
      </c>
      <c r="J217" s="5" t="s">
        <v>562</v>
      </c>
      <c r="K217" s="5" t="s">
        <v>40</v>
      </c>
      <c r="L217" s="5">
        <v>1</v>
      </c>
      <c r="M217" s="5" t="s">
        <v>189</v>
      </c>
      <c r="N217" s="8">
        <v>240</v>
      </c>
      <c r="O217" s="8">
        <f t="shared" si="15"/>
        <v>240</v>
      </c>
      <c r="P217" s="8">
        <f t="shared" si="16"/>
        <v>67.2</v>
      </c>
      <c r="Q217" s="8">
        <f t="shared" si="17"/>
        <v>67.2</v>
      </c>
      <c r="R217" s="13">
        <f t="shared" si="19"/>
        <v>59.469026548672574</v>
      </c>
      <c r="S217" s="13">
        <f t="shared" si="18"/>
        <v>59.469026548672574</v>
      </c>
    </row>
    <row r="218" spans="1:19" ht="99.95" customHeight="1" x14ac:dyDescent="0.45">
      <c r="A218" s="5"/>
      <c r="B218" s="5" t="s">
        <v>31</v>
      </c>
      <c r="C218" s="5" t="s">
        <v>32</v>
      </c>
      <c r="D218" s="5" t="s">
        <v>438</v>
      </c>
      <c r="E218" s="5" t="s">
        <v>459</v>
      </c>
      <c r="F218" s="5" t="s">
        <v>35</v>
      </c>
      <c r="G218" s="5" t="s">
        <v>441</v>
      </c>
      <c r="H218" s="5" t="s">
        <v>563</v>
      </c>
      <c r="I218" s="5" t="s">
        <v>564</v>
      </c>
      <c r="J218" s="5" t="s">
        <v>320</v>
      </c>
      <c r="K218" s="5" t="s">
        <v>40</v>
      </c>
      <c r="L218" s="5">
        <v>1</v>
      </c>
      <c r="M218" s="5" t="s">
        <v>189</v>
      </c>
      <c r="N218" s="8">
        <v>288</v>
      </c>
      <c r="O218" s="8">
        <f t="shared" si="15"/>
        <v>288</v>
      </c>
      <c r="P218" s="8">
        <f t="shared" si="16"/>
        <v>80.640000000000015</v>
      </c>
      <c r="Q218" s="8">
        <f t="shared" si="17"/>
        <v>80.640000000000015</v>
      </c>
      <c r="R218" s="13">
        <f t="shared" si="19"/>
        <v>71.362831858407105</v>
      </c>
      <c r="S218" s="13">
        <f t="shared" si="18"/>
        <v>71.362831858407105</v>
      </c>
    </row>
    <row r="219" spans="1:19" ht="99.95" customHeight="1" x14ac:dyDescent="0.45">
      <c r="A219" s="5"/>
      <c r="B219" s="5" t="s">
        <v>31</v>
      </c>
      <c r="C219" s="5" t="s">
        <v>32</v>
      </c>
      <c r="D219" s="5" t="s">
        <v>438</v>
      </c>
      <c r="E219" s="5" t="s">
        <v>565</v>
      </c>
      <c r="F219" s="5" t="s">
        <v>35</v>
      </c>
      <c r="G219" s="5" t="s">
        <v>441</v>
      </c>
      <c r="H219" s="5" t="s">
        <v>566</v>
      </c>
      <c r="I219" s="5" t="s">
        <v>567</v>
      </c>
      <c r="J219" s="5" t="s">
        <v>320</v>
      </c>
      <c r="K219" s="5" t="s">
        <v>40</v>
      </c>
      <c r="L219" s="5">
        <v>1</v>
      </c>
      <c r="M219" s="5" t="s">
        <v>189</v>
      </c>
      <c r="N219" s="8">
        <v>264</v>
      </c>
      <c r="O219" s="8">
        <f t="shared" si="15"/>
        <v>264</v>
      </c>
      <c r="P219" s="8">
        <f t="shared" si="16"/>
        <v>73.92</v>
      </c>
      <c r="Q219" s="8">
        <f t="shared" si="17"/>
        <v>73.92</v>
      </c>
      <c r="R219" s="13">
        <f t="shared" si="19"/>
        <v>65.415929203539832</v>
      </c>
      <c r="S219" s="13">
        <f t="shared" si="18"/>
        <v>65.415929203539832</v>
      </c>
    </row>
    <row r="220" spans="1:19" ht="99.95" customHeight="1" x14ac:dyDescent="0.45">
      <c r="A220" s="5"/>
      <c r="B220" s="5" t="s">
        <v>31</v>
      </c>
      <c r="C220" s="5" t="s">
        <v>32</v>
      </c>
      <c r="D220" s="5" t="s">
        <v>438</v>
      </c>
      <c r="E220" s="5" t="s">
        <v>568</v>
      </c>
      <c r="F220" s="5" t="s">
        <v>35</v>
      </c>
      <c r="G220" s="5" t="s">
        <v>441</v>
      </c>
      <c r="H220" s="5" t="s">
        <v>569</v>
      </c>
      <c r="I220" s="5" t="s">
        <v>570</v>
      </c>
      <c r="J220" s="5" t="s">
        <v>551</v>
      </c>
      <c r="K220" s="5" t="s">
        <v>40</v>
      </c>
      <c r="L220" s="5">
        <v>1</v>
      </c>
      <c r="M220" s="5" t="s">
        <v>189</v>
      </c>
      <c r="N220" s="8">
        <v>276</v>
      </c>
      <c r="O220" s="8">
        <f t="shared" si="15"/>
        <v>276</v>
      </c>
      <c r="P220" s="8">
        <f t="shared" si="16"/>
        <v>77.28</v>
      </c>
      <c r="Q220" s="8">
        <f t="shared" si="17"/>
        <v>77.28</v>
      </c>
      <c r="R220" s="13">
        <f t="shared" si="19"/>
        <v>68.389380530973455</v>
      </c>
      <c r="S220" s="13">
        <f t="shared" si="18"/>
        <v>68.389380530973455</v>
      </c>
    </row>
    <row r="221" spans="1:19" ht="99.95" customHeight="1" x14ac:dyDescent="0.45">
      <c r="A221" s="5"/>
      <c r="B221" s="5" t="s">
        <v>31</v>
      </c>
      <c r="C221" s="5" t="s">
        <v>32</v>
      </c>
      <c r="D221" s="5" t="s">
        <v>438</v>
      </c>
      <c r="E221" s="5" t="s">
        <v>568</v>
      </c>
      <c r="F221" s="5" t="s">
        <v>35</v>
      </c>
      <c r="G221" s="5" t="s">
        <v>441</v>
      </c>
      <c r="H221" s="5" t="s">
        <v>571</v>
      </c>
      <c r="I221" s="5" t="s">
        <v>572</v>
      </c>
      <c r="J221" s="5" t="s">
        <v>573</v>
      </c>
      <c r="K221" s="5" t="s">
        <v>40</v>
      </c>
      <c r="L221" s="5">
        <v>1</v>
      </c>
      <c r="M221" s="5" t="s">
        <v>189</v>
      </c>
      <c r="N221" s="8">
        <v>276</v>
      </c>
      <c r="O221" s="8">
        <f t="shared" si="15"/>
        <v>276</v>
      </c>
      <c r="P221" s="8">
        <f t="shared" si="16"/>
        <v>77.28</v>
      </c>
      <c r="Q221" s="8">
        <f t="shared" si="17"/>
        <v>77.28</v>
      </c>
      <c r="R221" s="13">
        <f t="shared" si="19"/>
        <v>68.389380530973455</v>
      </c>
      <c r="S221" s="13">
        <f t="shared" si="18"/>
        <v>68.389380530973455</v>
      </c>
    </row>
    <row r="222" spans="1:19" ht="99.95" customHeight="1" x14ac:dyDescent="0.45">
      <c r="A222" s="5"/>
      <c r="B222" s="5" t="s">
        <v>31</v>
      </c>
      <c r="C222" s="5" t="s">
        <v>32</v>
      </c>
      <c r="D222" s="5" t="s">
        <v>438</v>
      </c>
      <c r="E222" s="5" t="s">
        <v>568</v>
      </c>
      <c r="F222" s="5" t="s">
        <v>35</v>
      </c>
      <c r="G222" s="5" t="s">
        <v>441</v>
      </c>
      <c r="H222" s="5" t="s">
        <v>571</v>
      </c>
      <c r="I222" s="5" t="s">
        <v>572</v>
      </c>
      <c r="J222" s="5" t="s">
        <v>574</v>
      </c>
      <c r="K222" s="5" t="s">
        <v>40</v>
      </c>
      <c r="L222" s="5">
        <v>1</v>
      </c>
      <c r="M222" s="5" t="s">
        <v>189</v>
      </c>
      <c r="N222" s="8">
        <v>276</v>
      </c>
      <c r="O222" s="8">
        <f t="shared" si="15"/>
        <v>276</v>
      </c>
      <c r="P222" s="8">
        <f t="shared" si="16"/>
        <v>77.28</v>
      </c>
      <c r="Q222" s="8">
        <f t="shared" si="17"/>
        <v>77.28</v>
      </c>
      <c r="R222" s="13">
        <f t="shared" si="19"/>
        <v>68.389380530973455</v>
      </c>
      <c r="S222" s="13">
        <f t="shared" si="18"/>
        <v>68.389380530973455</v>
      </c>
    </row>
    <row r="223" spans="1:19" ht="99.95" customHeight="1" x14ac:dyDescent="0.45">
      <c r="A223" s="5"/>
      <c r="B223" s="5" t="s">
        <v>31</v>
      </c>
      <c r="C223" s="5" t="s">
        <v>32</v>
      </c>
      <c r="D223" s="5" t="s">
        <v>438</v>
      </c>
      <c r="E223" s="5" t="s">
        <v>575</v>
      </c>
      <c r="F223" s="5" t="s">
        <v>35</v>
      </c>
      <c r="G223" s="5" t="s">
        <v>441</v>
      </c>
      <c r="H223" s="5" t="s">
        <v>576</v>
      </c>
      <c r="I223" s="5" t="s">
        <v>577</v>
      </c>
      <c r="J223" s="5" t="s">
        <v>578</v>
      </c>
      <c r="K223" s="5" t="s">
        <v>40</v>
      </c>
      <c r="L223" s="5">
        <v>1</v>
      </c>
      <c r="M223" s="5" t="s">
        <v>189</v>
      </c>
      <c r="N223" s="8">
        <v>308</v>
      </c>
      <c r="O223" s="8">
        <f t="shared" si="15"/>
        <v>308</v>
      </c>
      <c r="P223" s="8">
        <f t="shared" si="16"/>
        <v>86.240000000000009</v>
      </c>
      <c r="Q223" s="8">
        <f t="shared" si="17"/>
        <v>86.240000000000009</v>
      </c>
      <c r="R223" s="13">
        <f t="shared" si="19"/>
        <v>76.318584070796476</v>
      </c>
      <c r="S223" s="13">
        <f t="shared" si="18"/>
        <v>76.318584070796476</v>
      </c>
    </row>
    <row r="224" spans="1:19" ht="99.95" customHeight="1" x14ac:dyDescent="0.45">
      <c r="A224" s="5"/>
      <c r="B224" s="5" t="s">
        <v>31</v>
      </c>
      <c r="C224" s="5" t="s">
        <v>32</v>
      </c>
      <c r="D224" s="5" t="s">
        <v>438</v>
      </c>
      <c r="E224" s="5" t="s">
        <v>455</v>
      </c>
      <c r="F224" s="5" t="s">
        <v>35</v>
      </c>
      <c r="G224" s="5" t="s">
        <v>441</v>
      </c>
      <c r="H224" s="5" t="s">
        <v>579</v>
      </c>
      <c r="I224" s="5" t="s">
        <v>580</v>
      </c>
      <c r="J224" s="5" t="s">
        <v>581</v>
      </c>
      <c r="K224" s="5" t="s">
        <v>40</v>
      </c>
      <c r="L224" s="5">
        <v>2</v>
      </c>
      <c r="M224" s="5" t="s">
        <v>445</v>
      </c>
      <c r="N224" s="8">
        <v>156</v>
      </c>
      <c r="O224" s="8">
        <f t="shared" si="15"/>
        <v>312</v>
      </c>
      <c r="P224" s="8">
        <f t="shared" si="16"/>
        <v>43.680000000000007</v>
      </c>
      <c r="Q224" s="8">
        <f t="shared" si="17"/>
        <v>87.360000000000014</v>
      </c>
      <c r="R224" s="13">
        <f t="shared" si="19"/>
        <v>38.654867256637175</v>
      </c>
      <c r="S224" s="13">
        <f t="shared" si="18"/>
        <v>77.30973451327435</v>
      </c>
    </row>
    <row r="225" spans="1:19" ht="99.95" customHeight="1" x14ac:dyDescent="0.45">
      <c r="A225" s="5"/>
      <c r="B225" s="5" t="s">
        <v>31</v>
      </c>
      <c r="C225" s="5" t="s">
        <v>32</v>
      </c>
      <c r="D225" s="5" t="s">
        <v>438</v>
      </c>
      <c r="E225" s="5" t="s">
        <v>455</v>
      </c>
      <c r="F225" s="5" t="s">
        <v>35</v>
      </c>
      <c r="G225" s="5" t="s">
        <v>441</v>
      </c>
      <c r="H225" s="5" t="s">
        <v>582</v>
      </c>
      <c r="I225" s="5" t="s">
        <v>583</v>
      </c>
      <c r="J225" s="5" t="s">
        <v>584</v>
      </c>
      <c r="K225" s="5" t="s">
        <v>40</v>
      </c>
      <c r="L225" s="5">
        <v>1</v>
      </c>
      <c r="M225" s="5" t="s">
        <v>189</v>
      </c>
      <c r="N225" s="8">
        <v>168</v>
      </c>
      <c r="O225" s="8">
        <f t="shared" si="15"/>
        <v>168</v>
      </c>
      <c r="P225" s="8">
        <f t="shared" si="16"/>
        <v>47.040000000000006</v>
      </c>
      <c r="Q225" s="8">
        <f t="shared" si="17"/>
        <v>47.040000000000006</v>
      </c>
      <c r="R225" s="13">
        <f t="shared" si="19"/>
        <v>41.628318584070804</v>
      </c>
      <c r="S225" s="13">
        <f t="shared" si="18"/>
        <v>41.628318584070804</v>
      </c>
    </row>
    <row r="226" spans="1:19" ht="99.95" customHeight="1" x14ac:dyDescent="0.45">
      <c r="A226" s="5"/>
      <c r="B226" s="5" t="s">
        <v>31</v>
      </c>
      <c r="C226" s="5" t="s">
        <v>32</v>
      </c>
      <c r="D226" s="5" t="s">
        <v>438</v>
      </c>
      <c r="E226" s="5" t="s">
        <v>455</v>
      </c>
      <c r="F226" s="5" t="s">
        <v>35</v>
      </c>
      <c r="G226" s="5" t="s">
        <v>441</v>
      </c>
      <c r="H226" s="5" t="s">
        <v>585</v>
      </c>
      <c r="I226" s="5" t="s">
        <v>586</v>
      </c>
      <c r="J226" s="5" t="s">
        <v>485</v>
      </c>
      <c r="K226" s="5" t="s">
        <v>40</v>
      </c>
      <c r="L226" s="5">
        <v>2</v>
      </c>
      <c r="M226" s="5" t="s">
        <v>445</v>
      </c>
      <c r="N226" s="8">
        <v>156</v>
      </c>
      <c r="O226" s="8">
        <f t="shared" si="15"/>
        <v>312</v>
      </c>
      <c r="P226" s="8">
        <f t="shared" si="16"/>
        <v>43.680000000000007</v>
      </c>
      <c r="Q226" s="8">
        <f t="shared" si="17"/>
        <v>87.360000000000014</v>
      </c>
      <c r="R226" s="13">
        <f t="shared" si="19"/>
        <v>38.654867256637175</v>
      </c>
      <c r="S226" s="13">
        <f t="shared" si="18"/>
        <v>77.30973451327435</v>
      </c>
    </row>
    <row r="227" spans="1:19" ht="99.95" customHeight="1" x14ac:dyDescent="0.45">
      <c r="A227" s="5"/>
      <c r="B227" s="5" t="s">
        <v>31</v>
      </c>
      <c r="C227" s="5" t="s">
        <v>32</v>
      </c>
      <c r="D227" s="5" t="s">
        <v>438</v>
      </c>
      <c r="E227" s="5" t="s">
        <v>493</v>
      </c>
      <c r="F227" s="5" t="s">
        <v>35</v>
      </c>
      <c r="G227" s="5" t="s">
        <v>441</v>
      </c>
      <c r="H227" s="5" t="s">
        <v>587</v>
      </c>
      <c r="I227" s="5" t="s">
        <v>588</v>
      </c>
      <c r="J227" s="5" t="s">
        <v>303</v>
      </c>
      <c r="K227" s="5" t="s">
        <v>40</v>
      </c>
      <c r="L227" s="5">
        <v>5</v>
      </c>
      <c r="M227" s="5" t="s">
        <v>189</v>
      </c>
      <c r="N227" s="8">
        <v>258</v>
      </c>
      <c r="O227" s="8">
        <f t="shared" si="15"/>
        <v>1290</v>
      </c>
      <c r="P227" s="8">
        <f t="shared" si="16"/>
        <v>72.240000000000009</v>
      </c>
      <c r="Q227" s="8">
        <f t="shared" si="17"/>
        <v>361.20000000000005</v>
      </c>
      <c r="R227" s="13">
        <f t="shared" si="19"/>
        <v>63.929203539823021</v>
      </c>
      <c r="S227" s="13">
        <f t="shared" si="18"/>
        <v>319.64601769911508</v>
      </c>
    </row>
    <row r="228" spans="1:19" ht="99.95" customHeight="1" x14ac:dyDescent="0.45">
      <c r="A228" s="5"/>
      <c r="B228" s="5" t="s">
        <v>31</v>
      </c>
      <c r="C228" s="5" t="s">
        <v>32</v>
      </c>
      <c r="D228" s="5" t="s">
        <v>438</v>
      </c>
      <c r="E228" s="5" t="s">
        <v>474</v>
      </c>
      <c r="F228" s="5" t="s">
        <v>35</v>
      </c>
      <c r="G228" s="5" t="s">
        <v>441</v>
      </c>
      <c r="H228" s="5" t="s">
        <v>589</v>
      </c>
      <c r="I228" s="5" t="s">
        <v>590</v>
      </c>
      <c r="J228" s="5" t="s">
        <v>591</v>
      </c>
      <c r="K228" s="5" t="s">
        <v>40</v>
      </c>
      <c r="L228" s="5">
        <v>1</v>
      </c>
      <c r="M228" s="5" t="s">
        <v>189</v>
      </c>
      <c r="N228" s="8">
        <v>192</v>
      </c>
      <c r="O228" s="8">
        <f t="shared" si="15"/>
        <v>192</v>
      </c>
      <c r="P228" s="8">
        <f t="shared" si="16"/>
        <v>53.760000000000005</v>
      </c>
      <c r="Q228" s="8">
        <f t="shared" si="17"/>
        <v>53.760000000000005</v>
      </c>
      <c r="R228" s="13">
        <f t="shared" si="19"/>
        <v>47.575221238938063</v>
      </c>
      <c r="S228" s="13">
        <f t="shared" si="18"/>
        <v>47.575221238938063</v>
      </c>
    </row>
    <row r="229" spans="1:19" ht="99.95" customHeight="1" x14ac:dyDescent="0.45">
      <c r="A229" s="5"/>
      <c r="B229" s="5" t="s">
        <v>31</v>
      </c>
      <c r="C229" s="5" t="s">
        <v>32</v>
      </c>
      <c r="D229" s="5" t="s">
        <v>438</v>
      </c>
      <c r="E229" s="5" t="s">
        <v>474</v>
      </c>
      <c r="F229" s="5" t="s">
        <v>35</v>
      </c>
      <c r="G229" s="5" t="s">
        <v>441</v>
      </c>
      <c r="H229" s="5" t="s">
        <v>589</v>
      </c>
      <c r="I229" s="5" t="s">
        <v>590</v>
      </c>
      <c r="J229" s="5" t="s">
        <v>592</v>
      </c>
      <c r="K229" s="5" t="s">
        <v>40</v>
      </c>
      <c r="L229" s="5">
        <v>1</v>
      </c>
      <c r="M229" s="5" t="s">
        <v>189</v>
      </c>
      <c r="N229" s="8">
        <v>192</v>
      </c>
      <c r="O229" s="8">
        <f t="shared" si="15"/>
        <v>192</v>
      </c>
      <c r="P229" s="8">
        <f t="shared" si="16"/>
        <v>53.760000000000005</v>
      </c>
      <c r="Q229" s="8">
        <f t="shared" si="17"/>
        <v>53.760000000000005</v>
      </c>
      <c r="R229" s="13">
        <f t="shared" si="19"/>
        <v>47.575221238938063</v>
      </c>
      <c r="S229" s="13">
        <f t="shared" si="18"/>
        <v>47.575221238938063</v>
      </c>
    </row>
    <row r="230" spans="1:19" ht="99.95" customHeight="1" x14ac:dyDescent="0.45">
      <c r="A230" s="5"/>
      <c r="B230" s="5" t="s">
        <v>31</v>
      </c>
      <c r="C230" s="5" t="s">
        <v>32</v>
      </c>
      <c r="D230" s="5" t="s">
        <v>438</v>
      </c>
      <c r="E230" s="5" t="s">
        <v>474</v>
      </c>
      <c r="F230" s="5" t="s">
        <v>35</v>
      </c>
      <c r="G230" s="5" t="s">
        <v>441</v>
      </c>
      <c r="H230" s="5" t="s">
        <v>593</v>
      </c>
      <c r="I230" s="5" t="s">
        <v>594</v>
      </c>
      <c r="J230" s="5" t="s">
        <v>54</v>
      </c>
      <c r="K230" s="5" t="s">
        <v>40</v>
      </c>
      <c r="L230" s="5">
        <v>1</v>
      </c>
      <c r="M230" s="5" t="s">
        <v>189</v>
      </c>
      <c r="N230" s="8">
        <v>180</v>
      </c>
      <c r="O230" s="8">
        <f t="shared" si="15"/>
        <v>180</v>
      </c>
      <c r="P230" s="8">
        <f t="shared" si="16"/>
        <v>50.400000000000006</v>
      </c>
      <c r="Q230" s="8">
        <f t="shared" si="17"/>
        <v>50.400000000000006</v>
      </c>
      <c r="R230" s="13">
        <f t="shared" si="19"/>
        <v>44.601769911504434</v>
      </c>
      <c r="S230" s="13">
        <f t="shared" si="18"/>
        <v>44.601769911504434</v>
      </c>
    </row>
    <row r="231" spans="1:19" ht="99.95" customHeight="1" x14ac:dyDescent="0.45">
      <c r="A231" s="5"/>
      <c r="B231" s="5" t="s">
        <v>31</v>
      </c>
      <c r="C231" s="5" t="s">
        <v>32</v>
      </c>
      <c r="D231" s="5" t="s">
        <v>438</v>
      </c>
      <c r="E231" s="5" t="s">
        <v>595</v>
      </c>
      <c r="F231" s="5" t="s">
        <v>35</v>
      </c>
      <c r="G231" s="5" t="s">
        <v>441</v>
      </c>
      <c r="H231" s="5" t="s">
        <v>596</v>
      </c>
      <c r="I231" s="5" t="s">
        <v>597</v>
      </c>
      <c r="J231" s="5" t="s">
        <v>54</v>
      </c>
      <c r="K231" s="5" t="s">
        <v>40</v>
      </c>
      <c r="L231" s="5">
        <v>1</v>
      </c>
      <c r="M231" s="5" t="s">
        <v>189</v>
      </c>
      <c r="N231" s="8">
        <v>324</v>
      </c>
      <c r="O231" s="8">
        <f t="shared" si="15"/>
        <v>324</v>
      </c>
      <c r="P231" s="8">
        <f t="shared" si="16"/>
        <v>90.720000000000013</v>
      </c>
      <c r="Q231" s="8">
        <f t="shared" si="17"/>
        <v>90.720000000000013</v>
      </c>
      <c r="R231" s="13">
        <f t="shared" si="19"/>
        <v>80.283185840707986</v>
      </c>
      <c r="S231" s="13">
        <f t="shared" si="18"/>
        <v>80.283185840707986</v>
      </c>
    </row>
    <row r="232" spans="1:19" ht="99.95" customHeight="1" x14ac:dyDescent="0.45">
      <c r="A232" s="5"/>
      <c r="B232" s="5" t="s">
        <v>31</v>
      </c>
      <c r="C232" s="5" t="s">
        <v>32</v>
      </c>
      <c r="D232" s="5" t="s">
        <v>438</v>
      </c>
      <c r="E232" s="5" t="s">
        <v>595</v>
      </c>
      <c r="F232" s="5" t="s">
        <v>35</v>
      </c>
      <c r="G232" s="5" t="s">
        <v>441</v>
      </c>
      <c r="H232" s="5" t="s">
        <v>598</v>
      </c>
      <c r="I232" s="5" t="s">
        <v>599</v>
      </c>
      <c r="J232" s="5" t="s">
        <v>600</v>
      </c>
      <c r="K232" s="5" t="s">
        <v>40</v>
      </c>
      <c r="L232" s="5">
        <v>4</v>
      </c>
      <c r="M232" s="5" t="s">
        <v>189</v>
      </c>
      <c r="N232" s="8">
        <v>324</v>
      </c>
      <c r="O232" s="8">
        <f t="shared" si="15"/>
        <v>1296</v>
      </c>
      <c r="P232" s="8">
        <f t="shared" si="16"/>
        <v>90.720000000000013</v>
      </c>
      <c r="Q232" s="8">
        <f t="shared" si="17"/>
        <v>362.88000000000005</v>
      </c>
      <c r="R232" s="13">
        <f t="shared" si="19"/>
        <v>80.283185840707986</v>
      </c>
      <c r="S232" s="13">
        <f t="shared" si="18"/>
        <v>321.13274336283195</v>
      </c>
    </row>
    <row r="233" spans="1:19" ht="99.95" customHeight="1" x14ac:dyDescent="0.45">
      <c r="A233" s="5"/>
      <c r="B233" s="5" t="s">
        <v>31</v>
      </c>
      <c r="C233" s="5" t="s">
        <v>32</v>
      </c>
      <c r="D233" s="5" t="s">
        <v>438</v>
      </c>
      <c r="E233" s="5" t="s">
        <v>601</v>
      </c>
      <c r="F233" s="5" t="s">
        <v>35</v>
      </c>
      <c r="G233" s="5" t="s">
        <v>441</v>
      </c>
      <c r="H233" s="5" t="s">
        <v>602</v>
      </c>
      <c r="I233" s="5" t="s">
        <v>603</v>
      </c>
      <c r="J233" s="5" t="s">
        <v>54</v>
      </c>
      <c r="K233" s="5" t="s">
        <v>40</v>
      </c>
      <c r="L233" s="5">
        <v>3</v>
      </c>
      <c r="M233" s="5" t="s">
        <v>189</v>
      </c>
      <c r="N233" s="8">
        <v>180</v>
      </c>
      <c r="O233" s="8">
        <f t="shared" si="15"/>
        <v>540</v>
      </c>
      <c r="P233" s="8">
        <f t="shared" si="16"/>
        <v>50.400000000000006</v>
      </c>
      <c r="Q233" s="8">
        <f t="shared" si="17"/>
        <v>151.20000000000002</v>
      </c>
      <c r="R233" s="13">
        <f t="shared" si="19"/>
        <v>44.601769911504434</v>
      </c>
      <c r="S233" s="13">
        <f t="shared" si="18"/>
        <v>133.80530973451329</v>
      </c>
    </row>
    <row r="234" spans="1:19" ht="99.95" customHeight="1" x14ac:dyDescent="0.45">
      <c r="A234" s="5"/>
      <c r="B234" s="5" t="s">
        <v>31</v>
      </c>
      <c r="C234" s="5" t="s">
        <v>32</v>
      </c>
      <c r="D234" s="5" t="s">
        <v>438</v>
      </c>
      <c r="E234" s="5" t="s">
        <v>604</v>
      </c>
      <c r="F234" s="5" t="s">
        <v>35</v>
      </c>
      <c r="G234" s="5" t="s">
        <v>441</v>
      </c>
      <c r="H234" s="5" t="s">
        <v>605</v>
      </c>
      <c r="I234" s="5" t="s">
        <v>606</v>
      </c>
      <c r="J234" s="5" t="s">
        <v>607</v>
      </c>
      <c r="K234" s="5" t="s">
        <v>40</v>
      </c>
      <c r="L234" s="5">
        <v>4</v>
      </c>
      <c r="M234" s="5" t="s">
        <v>189</v>
      </c>
      <c r="N234" s="8">
        <v>216</v>
      </c>
      <c r="O234" s="8">
        <f t="shared" si="15"/>
        <v>864</v>
      </c>
      <c r="P234" s="8">
        <f t="shared" si="16"/>
        <v>60.480000000000004</v>
      </c>
      <c r="Q234" s="8">
        <f t="shared" si="17"/>
        <v>241.92000000000002</v>
      </c>
      <c r="R234" s="13">
        <f t="shared" si="19"/>
        <v>53.522123893805315</v>
      </c>
      <c r="S234" s="13">
        <f t="shared" si="18"/>
        <v>214.08849557522126</v>
      </c>
    </row>
    <row r="235" spans="1:19" ht="99.95" customHeight="1" x14ac:dyDescent="0.45">
      <c r="A235" s="5"/>
      <c r="B235" s="5" t="s">
        <v>31</v>
      </c>
      <c r="C235" s="5" t="s">
        <v>32</v>
      </c>
      <c r="D235" s="5" t="s">
        <v>438</v>
      </c>
      <c r="E235" s="5" t="s">
        <v>604</v>
      </c>
      <c r="F235" s="5" t="s">
        <v>35</v>
      </c>
      <c r="G235" s="5" t="s">
        <v>441</v>
      </c>
      <c r="H235" s="5" t="s">
        <v>605</v>
      </c>
      <c r="I235" s="5" t="s">
        <v>606</v>
      </c>
      <c r="J235" s="5" t="s">
        <v>608</v>
      </c>
      <c r="K235" s="5" t="s">
        <v>40</v>
      </c>
      <c r="L235" s="5">
        <v>1</v>
      </c>
      <c r="M235" s="5" t="s">
        <v>189</v>
      </c>
      <c r="N235" s="8">
        <v>216</v>
      </c>
      <c r="O235" s="8">
        <f t="shared" si="15"/>
        <v>216</v>
      </c>
      <c r="P235" s="8">
        <f t="shared" si="16"/>
        <v>60.480000000000004</v>
      </c>
      <c r="Q235" s="8">
        <f t="shared" si="17"/>
        <v>60.480000000000004</v>
      </c>
      <c r="R235" s="13">
        <f t="shared" si="19"/>
        <v>53.522123893805315</v>
      </c>
      <c r="S235" s="13">
        <f t="shared" si="18"/>
        <v>53.522123893805315</v>
      </c>
    </row>
    <row r="236" spans="1:19" ht="99.95" customHeight="1" x14ac:dyDescent="0.45">
      <c r="A236" s="5"/>
      <c r="B236" s="5" t="s">
        <v>31</v>
      </c>
      <c r="C236" s="5" t="s">
        <v>32</v>
      </c>
      <c r="D236" s="5" t="s">
        <v>438</v>
      </c>
      <c r="E236" s="5" t="s">
        <v>609</v>
      </c>
      <c r="F236" s="5" t="s">
        <v>35</v>
      </c>
      <c r="G236" s="5" t="s">
        <v>441</v>
      </c>
      <c r="H236" s="5" t="s">
        <v>610</v>
      </c>
      <c r="I236" s="5" t="s">
        <v>611</v>
      </c>
      <c r="J236" s="5" t="s">
        <v>107</v>
      </c>
      <c r="K236" s="5" t="s">
        <v>40</v>
      </c>
      <c r="L236" s="5">
        <v>2</v>
      </c>
      <c r="M236" s="5" t="s">
        <v>189</v>
      </c>
      <c r="N236" s="8">
        <v>168</v>
      </c>
      <c r="O236" s="8">
        <f t="shared" si="15"/>
        <v>336</v>
      </c>
      <c r="P236" s="8">
        <f t="shared" si="16"/>
        <v>47.040000000000006</v>
      </c>
      <c r="Q236" s="8">
        <f t="shared" si="17"/>
        <v>94.080000000000013</v>
      </c>
      <c r="R236" s="13">
        <f t="shared" si="19"/>
        <v>41.628318584070804</v>
      </c>
      <c r="S236" s="13">
        <f t="shared" si="18"/>
        <v>83.256637168141609</v>
      </c>
    </row>
    <row r="237" spans="1:19" ht="99.95" customHeight="1" x14ac:dyDescent="0.45">
      <c r="A237" s="5"/>
      <c r="B237" s="5" t="s">
        <v>31</v>
      </c>
      <c r="C237" s="5" t="s">
        <v>32</v>
      </c>
      <c r="D237" s="5" t="s">
        <v>438</v>
      </c>
      <c r="E237" s="5" t="s">
        <v>612</v>
      </c>
      <c r="F237" s="5" t="s">
        <v>35</v>
      </c>
      <c r="G237" s="5" t="s">
        <v>441</v>
      </c>
      <c r="H237" s="5" t="s">
        <v>613</v>
      </c>
      <c r="I237" s="5" t="s">
        <v>614</v>
      </c>
      <c r="J237" s="5" t="s">
        <v>54</v>
      </c>
      <c r="K237" s="5" t="s">
        <v>40</v>
      </c>
      <c r="L237" s="5">
        <v>1</v>
      </c>
      <c r="M237" s="5" t="s">
        <v>189</v>
      </c>
      <c r="N237" s="8">
        <v>156</v>
      </c>
      <c r="O237" s="8">
        <f t="shared" si="15"/>
        <v>156</v>
      </c>
      <c r="P237" s="8">
        <f t="shared" si="16"/>
        <v>43.680000000000007</v>
      </c>
      <c r="Q237" s="8">
        <f t="shared" si="17"/>
        <v>43.680000000000007</v>
      </c>
      <c r="R237" s="13">
        <f t="shared" si="19"/>
        <v>38.654867256637175</v>
      </c>
      <c r="S237" s="13">
        <f t="shared" si="18"/>
        <v>38.654867256637175</v>
      </c>
    </row>
    <row r="238" spans="1:19" ht="99.95" customHeight="1" x14ac:dyDescent="0.45">
      <c r="A238" s="5"/>
      <c r="B238" s="5" t="s">
        <v>31</v>
      </c>
      <c r="C238" s="5" t="s">
        <v>32</v>
      </c>
      <c r="D238" s="5" t="s">
        <v>438</v>
      </c>
      <c r="E238" s="5" t="s">
        <v>601</v>
      </c>
      <c r="F238" s="5" t="s">
        <v>35</v>
      </c>
      <c r="G238" s="5" t="s">
        <v>441</v>
      </c>
      <c r="H238" s="5" t="s">
        <v>615</v>
      </c>
      <c r="I238" s="5" t="s">
        <v>616</v>
      </c>
      <c r="J238" s="5" t="s">
        <v>54</v>
      </c>
      <c r="K238" s="5" t="s">
        <v>40</v>
      </c>
      <c r="L238" s="5">
        <v>1</v>
      </c>
      <c r="M238" s="5" t="s">
        <v>189</v>
      </c>
      <c r="N238" s="8">
        <v>348</v>
      </c>
      <c r="O238" s="8">
        <f t="shared" si="15"/>
        <v>348</v>
      </c>
      <c r="P238" s="8">
        <f t="shared" si="16"/>
        <v>97.440000000000012</v>
      </c>
      <c r="Q238" s="8">
        <f t="shared" si="17"/>
        <v>97.440000000000012</v>
      </c>
      <c r="R238" s="13">
        <f t="shared" si="19"/>
        <v>86.230088495575245</v>
      </c>
      <c r="S238" s="13">
        <f t="shared" si="18"/>
        <v>86.230088495575245</v>
      </c>
    </row>
    <row r="239" spans="1:19" ht="99.95" customHeight="1" x14ac:dyDescent="0.45">
      <c r="A239" s="5"/>
      <c r="B239" s="5" t="s">
        <v>31</v>
      </c>
      <c r="C239" s="5" t="s">
        <v>32</v>
      </c>
      <c r="D239" s="5" t="s">
        <v>438</v>
      </c>
      <c r="E239" s="5" t="s">
        <v>617</v>
      </c>
      <c r="F239" s="5" t="s">
        <v>35</v>
      </c>
      <c r="G239" s="5" t="s">
        <v>441</v>
      </c>
      <c r="H239" s="5" t="s">
        <v>618</v>
      </c>
      <c r="I239" s="5" t="s">
        <v>619</v>
      </c>
      <c r="J239" s="5" t="s">
        <v>620</v>
      </c>
      <c r="K239" s="5" t="s">
        <v>40</v>
      </c>
      <c r="L239" s="5">
        <v>1</v>
      </c>
      <c r="M239" s="5" t="s">
        <v>189</v>
      </c>
      <c r="N239" s="8">
        <v>180</v>
      </c>
      <c r="O239" s="8">
        <f t="shared" si="15"/>
        <v>180</v>
      </c>
      <c r="P239" s="8">
        <f t="shared" si="16"/>
        <v>50.400000000000006</v>
      </c>
      <c r="Q239" s="8">
        <f t="shared" si="17"/>
        <v>50.400000000000006</v>
      </c>
      <c r="R239" s="13">
        <f t="shared" si="19"/>
        <v>44.601769911504434</v>
      </c>
      <c r="S239" s="13">
        <f t="shared" si="18"/>
        <v>44.601769911504434</v>
      </c>
    </row>
    <row r="240" spans="1:19" ht="99.95" customHeight="1" x14ac:dyDescent="0.45">
      <c r="A240" s="5"/>
      <c r="B240" s="5" t="s">
        <v>31</v>
      </c>
      <c r="C240" s="5" t="s">
        <v>32</v>
      </c>
      <c r="D240" s="5" t="s">
        <v>438</v>
      </c>
      <c r="E240" s="5" t="s">
        <v>621</v>
      </c>
      <c r="F240" s="5" t="s">
        <v>35</v>
      </c>
      <c r="G240" s="5" t="s">
        <v>441</v>
      </c>
      <c r="H240" s="5" t="s">
        <v>622</v>
      </c>
      <c r="I240" s="5" t="s">
        <v>623</v>
      </c>
      <c r="J240" s="5" t="s">
        <v>624</v>
      </c>
      <c r="K240" s="5" t="s">
        <v>40</v>
      </c>
      <c r="L240" s="5">
        <v>1</v>
      </c>
      <c r="M240" s="5" t="s">
        <v>189</v>
      </c>
      <c r="N240" s="8">
        <v>204</v>
      </c>
      <c r="O240" s="8">
        <f t="shared" si="15"/>
        <v>204</v>
      </c>
      <c r="P240" s="8">
        <f t="shared" si="16"/>
        <v>57.120000000000005</v>
      </c>
      <c r="Q240" s="8">
        <f t="shared" si="17"/>
        <v>57.120000000000005</v>
      </c>
      <c r="R240" s="13">
        <f t="shared" si="19"/>
        <v>50.548672566371692</v>
      </c>
      <c r="S240" s="13">
        <f t="shared" si="18"/>
        <v>50.548672566371692</v>
      </c>
    </row>
    <row r="241" spans="1:19" ht="99.95" customHeight="1" x14ac:dyDescent="0.45">
      <c r="A241" s="5"/>
      <c r="B241" s="5" t="s">
        <v>31</v>
      </c>
      <c r="C241" s="5" t="s">
        <v>32</v>
      </c>
      <c r="D241" s="5" t="s">
        <v>438</v>
      </c>
      <c r="E241" s="5" t="s">
        <v>625</v>
      </c>
      <c r="F241" s="5" t="s">
        <v>35</v>
      </c>
      <c r="G241" s="5" t="s">
        <v>441</v>
      </c>
      <c r="H241" s="5" t="s">
        <v>626</v>
      </c>
      <c r="I241" s="5" t="s">
        <v>627</v>
      </c>
      <c r="J241" s="5" t="s">
        <v>408</v>
      </c>
      <c r="K241" s="5" t="s">
        <v>40</v>
      </c>
      <c r="L241" s="5">
        <v>1</v>
      </c>
      <c r="M241" s="5" t="s">
        <v>189</v>
      </c>
      <c r="N241" s="8">
        <v>150</v>
      </c>
      <c r="O241" s="8">
        <f t="shared" si="15"/>
        <v>150</v>
      </c>
      <c r="P241" s="8">
        <f t="shared" si="16"/>
        <v>42.000000000000007</v>
      </c>
      <c r="Q241" s="8">
        <f t="shared" si="17"/>
        <v>42.000000000000007</v>
      </c>
      <c r="R241" s="13">
        <f t="shared" si="19"/>
        <v>37.168141592920364</v>
      </c>
      <c r="S241" s="13">
        <f t="shared" si="18"/>
        <v>37.168141592920364</v>
      </c>
    </row>
    <row r="242" spans="1:19" ht="99.95" customHeight="1" x14ac:dyDescent="0.45">
      <c r="A242" s="5"/>
      <c r="B242" s="5" t="s">
        <v>31</v>
      </c>
      <c r="C242" s="5" t="s">
        <v>32</v>
      </c>
      <c r="D242" s="5" t="s">
        <v>438</v>
      </c>
      <c r="E242" s="5" t="s">
        <v>617</v>
      </c>
      <c r="F242" s="5" t="s">
        <v>35</v>
      </c>
      <c r="G242" s="5" t="s">
        <v>441</v>
      </c>
      <c r="H242" s="5" t="s">
        <v>628</v>
      </c>
      <c r="I242" s="5" t="s">
        <v>629</v>
      </c>
      <c r="J242" s="5" t="s">
        <v>261</v>
      </c>
      <c r="K242" s="5" t="s">
        <v>40</v>
      </c>
      <c r="L242" s="5">
        <v>16</v>
      </c>
      <c r="M242" s="5" t="s">
        <v>189</v>
      </c>
      <c r="N242" s="8">
        <v>192</v>
      </c>
      <c r="O242" s="8">
        <f t="shared" si="15"/>
        <v>3072</v>
      </c>
      <c r="P242" s="8">
        <f t="shared" si="16"/>
        <v>53.760000000000005</v>
      </c>
      <c r="Q242" s="8">
        <f t="shared" si="17"/>
        <v>860.16000000000008</v>
      </c>
      <c r="R242" s="13">
        <f t="shared" si="19"/>
        <v>47.575221238938063</v>
      </c>
      <c r="S242" s="13">
        <f t="shared" si="18"/>
        <v>761.20353982300901</v>
      </c>
    </row>
    <row r="243" spans="1:19" ht="99.95" customHeight="1" x14ac:dyDescent="0.45">
      <c r="A243" s="5"/>
      <c r="B243" s="5" t="s">
        <v>31</v>
      </c>
      <c r="C243" s="5" t="s">
        <v>32</v>
      </c>
      <c r="D243" s="5" t="s">
        <v>438</v>
      </c>
      <c r="E243" s="5" t="s">
        <v>617</v>
      </c>
      <c r="F243" s="5" t="s">
        <v>35</v>
      </c>
      <c r="G243" s="5" t="s">
        <v>441</v>
      </c>
      <c r="H243" s="5" t="s">
        <v>628</v>
      </c>
      <c r="I243" s="5" t="s">
        <v>629</v>
      </c>
      <c r="J243" s="5" t="s">
        <v>138</v>
      </c>
      <c r="K243" s="5" t="s">
        <v>40</v>
      </c>
      <c r="L243" s="5">
        <v>11</v>
      </c>
      <c r="M243" s="5" t="s">
        <v>189</v>
      </c>
      <c r="N243" s="8">
        <v>192</v>
      </c>
      <c r="O243" s="8">
        <f t="shared" si="15"/>
        <v>2112</v>
      </c>
      <c r="P243" s="8">
        <f t="shared" si="16"/>
        <v>53.760000000000005</v>
      </c>
      <c r="Q243" s="8">
        <f t="shared" si="17"/>
        <v>591.36</v>
      </c>
      <c r="R243" s="13">
        <f t="shared" si="19"/>
        <v>47.575221238938063</v>
      </c>
      <c r="S243" s="13">
        <f t="shared" si="18"/>
        <v>523.32743362831866</v>
      </c>
    </row>
    <row r="244" spans="1:19" ht="99.95" customHeight="1" x14ac:dyDescent="0.45">
      <c r="A244" s="5"/>
      <c r="B244" s="5" t="s">
        <v>31</v>
      </c>
      <c r="C244" s="5" t="s">
        <v>32</v>
      </c>
      <c r="D244" s="5" t="s">
        <v>438</v>
      </c>
      <c r="E244" s="5" t="s">
        <v>617</v>
      </c>
      <c r="F244" s="5" t="s">
        <v>35</v>
      </c>
      <c r="G244" s="5" t="s">
        <v>441</v>
      </c>
      <c r="H244" s="5" t="s">
        <v>628</v>
      </c>
      <c r="I244" s="5" t="s">
        <v>629</v>
      </c>
      <c r="J244" s="5" t="s">
        <v>630</v>
      </c>
      <c r="K244" s="5" t="s">
        <v>40</v>
      </c>
      <c r="L244" s="5">
        <v>11</v>
      </c>
      <c r="M244" s="5" t="s">
        <v>189</v>
      </c>
      <c r="N244" s="8">
        <v>192</v>
      </c>
      <c r="O244" s="8">
        <f t="shared" si="15"/>
        <v>2112</v>
      </c>
      <c r="P244" s="8">
        <f t="shared" si="16"/>
        <v>53.760000000000005</v>
      </c>
      <c r="Q244" s="8">
        <f t="shared" si="17"/>
        <v>591.36</v>
      </c>
      <c r="R244" s="13">
        <f t="shared" si="19"/>
        <v>47.575221238938063</v>
      </c>
      <c r="S244" s="13">
        <f t="shared" si="18"/>
        <v>523.32743362831866</v>
      </c>
    </row>
    <row r="245" spans="1:19" ht="99.95" customHeight="1" x14ac:dyDescent="0.45">
      <c r="A245" s="5"/>
      <c r="B245" s="5" t="s">
        <v>31</v>
      </c>
      <c r="C245" s="5" t="s">
        <v>32</v>
      </c>
      <c r="D245" s="5" t="s">
        <v>438</v>
      </c>
      <c r="E245" s="5" t="s">
        <v>617</v>
      </c>
      <c r="F245" s="5" t="s">
        <v>35</v>
      </c>
      <c r="G245" s="5" t="s">
        <v>441</v>
      </c>
      <c r="H245" s="5" t="s">
        <v>628</v>
      </c>
      <c r="I245" s="5" t="s">
        <v>629</v>
      </c>
      <c r="J245" s="5" t="s">
        <v>54</v>
      </c>
      <c r="K245" s="5" t="s">
        <v>40</v>
      </c>
      <c r="L245" s="5">
        <v>2</v>
      </c>
      <c r="M245" s="5" t="s">
        <v>189</v>
      </c>
      <c r="N245" s="8">
        <v>192</v>
      </c>
      <c r="O245" s="8">
        <f t="shared" si="15"/>
        <v>384</v>
      </c>
      <c r="P245" s="8">
        <f t="shared" si="16"/>
        <v>53.760000000000005</v>
      </c>
      <c r="Q245" s="8">
        <f t="shared" si="17"/>
        <v>107.52000000000001</v>
      </c>
      <c r="R245" s="13">
        <f t="shared" si="19"/>
        <v>47.575221238938063</v>
      </c>
      <c r="S245" s="13">
        <f t="shared" si="18"/>
        <v>95.150442477876126</v>
      </c>
    </row>
    <row r="246" spans="1:19" ht="99.95" customHeight="1" x14ac:dyDescent="0.45">
      <c r="A246" s="5"/>
      <c r="B246" s="5" t="s">
        <v>31</v>
      </c>
      <c r="C246" s="5" t="s">
        <v>32</v>
      </c>
      <c r="D246" s="5" t="s">
        <v>438</v>
      </c>
      <c r="E246" s="5" t="s">
        <v>617</v>
      </c>
      <c r="F246" s="5" t="s">
        <v>35</v>
      </c>
      <c r="G246" s="5" t="s">
        <v>441</v>
      </c>
      <c r="H246" s="5" t="s">
        <v>628</v>
      </c>
      <c r="I246" s="5" t="s">
        <v>629</v>
      </c>
      <c r="J246" s="5" t="s">
        <v>64</v>
      </c>
      <c r="K246" s="5" t="s">
        <v>40</v>
      </c>
      <c r="L246" s="5">
        <v>1</v>
      </c>
      <c r="M246" s="5" t="s">
        <v>189</v>
      </c>
      <c r="N246" s="8">
        <v>192</v>
      </c>
      <c r="O246" s="8">
        <f t="shared" si="15"/>
        <v>192</v>
      </c>
      <c r="P246" s="8">
        <f t="shared" si="16"/>
        <v>53.760000000000005</v>
      </c>
      <c r="Q246" s="8">
        <f t="shared" si="17"/>
        <v>53.760000000000005</v>
      </c>
      <c r="R246" s="13">
        <f t="shared" si="19"/>
        <v>47.575221238938063</v>
      </c>
      <c r="S246" s="13">
        <f t="shared" si="18"/>
        <v>47.575221238938063</v>
      </c>
    </row>
    <row r="247" spans="1:19" ht="99.95" customHeight="1" x14ac:dyDescent="0.45">
      <c r="A247" s="5"/>
      <c r="B247" s="5" t="s">
        <v>31</v>
      </c>
      <c r="C247" s="5" t="s">
        <v>32</v>
      </c>
      <c r="D247" s="5" t="s">
        <v>438</v>
      </c>
      <c r="E247" s="5" t="s">
        <v>617</v>
      </c>
      <c r="F247" s="5" t="s">
        <v>35</v>
      </c>
      <c r="G247" s="5" t="s">
        <v>441</v>
      </c>
      <c r="H247" s="5" t="s">
        <v>628</v>
      </c>
      <c r="I247" s="5" t="s">
        <v>629</v>
      </c>
      <c r="J247" s="5" t="s">
        <v>92</v>
      </c>
      <c r="K247" s="5" t="s">
        <v>40</v>
      </c>
      <c r="L247" s="5">
        <v>1</v>
      </c>
      <c r="M247" s="5" t="s">
        <v>189</v>
      </c>
      <c r="N247" s="8">
        <v>192</v>
      </c>
      <c r="O247" s="8">
        <f t="shared" si="15"/>
        <v>192</v>
      </c>
      <c r="P247" s="8">
        <f t="shared" si="16"/>
        <v>53.760000000000005</v>
      </c>
      <c r="Q247" s="8">
        <f t="shared" si="17"/>
        <v>53.760000000000005</v>
      </c>
      <c r="R247" s="13">
        <f t="shared" si="19"/>
        <v>47.575221238938063</v>
      </c>
      <c r="S247" s="13">
        <f t="shared" si="18"/>
        <v>47.575221238938063</v>
      </c>
    </row>
    <row r="248" spans="1:19" ht="99.95" customHeight="1" x14ac:dyDescent="0.45">
      <c r="A248" s="5"/>
      <c r="B248" s="5" t="s">
        <v>31</v>
      </c>
      <c r="C248" s="5" t="s">
        <v>32</v>
      </c>
      <c r="D248" s="5" t="s">
        <v>438</v>
      </c>
      <c r="E248" s="5" t="s">
        <v>617</v>
      </c>
      <c r="F248" s="5" t="s">
        <v>35</v>
      </c>
      <c r="G248" s="5" t="s">
        <v>441</v>
      </c>
      <c r="H248" s="5" t="s">
        <v>631</v>
      </c>
      <c r="I248" s="5" t="s">
        <v>632</v>
      </c>
      <c r="J248" s="5" t="s">
        <v>72</v>
      </c>
      <c r="K248" s="5" t="s">
        <v>40</v>
      </c>
      <c r="L248" s="5">
        <v>16</v>
      </c>
      <c r="M248" s="5" t="s">
        <v>189</v>
      </c>
      <c r="N248" s="8">
        <v>192</v>
      </c>
      <c r="O248" s="8">
        <f t="shared" si="15"/>
        <v>3072</v>
      </c>
      <c r="P248" s="8">
        <f t="shared" si="16"/>
        <v>53.760000000000005</v>
      </c>
      <c r="Q248" s="8">
        <f t="shared" si="17"/>
        <v>860.16000000000008</v>
      </c>
      <c r="R248" s="13">
        <f t="shared" si="19"/>
        <v>47.575221238938063</v>
      </c>
      <c r="S248" s="13">
        <f t="shared" si="18"/>
        <v>761.20353982300901</v>
      </c>
    </row>
    <row r="249" spans="1:19" ht="99.95" customHeight="1" x14ac:dyDescent="0.45">
      <c r="A249" s="5"/>
      <c r="B249" s="5" t="s">
        <v>31</v>
      </c>
      <c r="C249" s="5" t="s">
        <v>32</v>
      </c>
      <c r="D249" s="5" t="s">
        <v>438</v>
      </c>
      <c r="E249" s="5" t="s">
        <v>617</v>
      </c>
      <c r="F249" s="5" t="s">
        <v>35</v>
      </c>
      <c r="G249" s="5" t="s">
        <v>441</v>
      </c>
      <c r="H249" s="5" t="s">
        <v>631</v>
      </c>
      <c r="I249" s="5" t="s">
        <v>632</v>
      </c>
      <c r="J249" s="5" t="s">
        <v>138</v>
      </c>
      <c r="K249" s="5" t="s">
        <v>40</v>
      </c>
      <c r="L249" s="5">
        <v>15</v>
      </c>
      <c r="M249" s="5" t="s">
        <v>189</v>
      </c>
      <c r="N249" s="8">
        <v>192</v>
      </c>
      <c r="O249" s="8">
        <f t="shared" si="15"/>
        <v>2880</v>
      </c>
      <c r="P249" s="8">
        <f t="shared" si="16"/>
        <v>53.760000000000005</v>
      </c>
      <c r="Q249" s="8">
        <f t="shared" si="17"/>
        <v>806.40000000000009</v>
      </c>
      <c r="R249" s="13">
        <f t="shared" si="19"/>
        <v>47.575221238938063</v>
      </c>
      <c r="S249" s="13">
        <f t="shared" si="18"/>
        <v>713.62831858407094</v>
      </c>
    </row>
    <row r="250" spans="1:19" ht="99.95" customHeight="1" x14ac:dyDescent="0.45">
      <c r="A250" s="5"/>
      <c r="B250" s="5" t="s">
        <v>31</v>
      </c>
      <c r="C250" s="5" t="s">
        <v>32</v>
      </c>
      <c r="D250" s="5" t="s">
        <v>438</v>
      </c>
      <c r="E250" s="5" t="s">
        <v>617</v>
      </c>
      <c r="F250" s="5" t="s">
        <v>35</v>
      </c>
      <c r="G250" s="5" t="s">
        <v>441</v>
      </c>
      <c r="H250" s="5" t="s">
        <v>631</v>
      </c>
      <c r="I250" s="5" t="s">
        <v>632</v>
      </c>
      <c r="J250" s="5" t="s">
        <v>134</v>
      </c>
      <c r="K250" s="5" t="s">
        <v>40</v>
      </c>
      <c r="L250" s="5">
        <v>9</v>
      </c>
      <c r="M250" s="5" t="s">
        <v>189</v>
      </c>
      <c r="N250" s="8">
        <v>192</v>
      </c>
      <c r="O250" s="8">
        <f t="shared" si="15"/>
        <v>1728</v>
      </c>
      <c r="P250" s="8">
        <f t="shared" si="16"/>
        <v>53.760000000000005</v>
      </c>
      <c r="Q250" s="8">
        <f t="shared" si="17"/>
        <v>483.84000000000003</v>
      </c>
      <c r="R250" s="13">
        <f t="shared" si="19"/>
        <v>47.575221238938063</v>
      </c>
      <c r="S250" s="13">
        <f t="shared" si="18"/>
        <v>428.17699115044257</v>
      </c>
    </row>
    <row r="251" spans="1:19" ht="99.95" customHeight="1" x14ac:dyDescent="0.45">
      <c r="A251" s="5"/>
      <c r="B251" s="5" t="s">
        <v>31</v>
      </c>
      <c r="C251" s="5" t="s">
        <v>32</v>
      </c>
      <c r="D251" s="5" t="s">
        <v>438</v>
      </c>
      <c r="E251" s="5" t="s">
        <v>617</v>
      </c>
      <c r="F251" s="5" t="s">
        <v>35</v>
      </c>
      <c r="G251" s="5" t="s">
        <v>441</v>
      </c>
      <c r="H251" s="5" t="s">
        <v>631</v>
      </c>
      <c r="I251" s="5" t="s">
        <v>632</v>
      </c>
      <c r="J251" s="5" t="s">
        <v>261</v>
      </c>
      <c r="K251" s="5" t="s">
        <v>40</v>
      </c>
      <c r="L251" s="5">
        <v>1</v>
      </c>
      <c r="M251" s="5" t="s">
        <v>189</v>
      </c>
      <c r="N251" s="8">
        <v>192</v>
      </c>
      <c r="O251" s="8">
        <f t="shared" si="15"/>
        <v>192</v>
      </c>
      <c r="P251" s="8">
        <f t="shared" si="16"/>
        <v>53.760000000000005</v>
      </c>
      <c r="Q251" s="8">
        <f t="shared" si="17"/>
        <v>53.760000000000005</v>
      </c>
      <c r="R251" s="13">
        <f t="shared" si="19"/>
        <v>47.575221238938063</v>
      </c>
      <c r="S251" s="13">
        <f t="shared" si="18"/>
        <v>47.575221238938063</v>
      </c>
    </row>
    <row r="252" spans="1:19" ht="99.95" customHeight="1" x14ac:dyDescent="0.45">
      <c r="A252" s="5"/>
      <c r="B252" s="5" t="s">
        <v>31</v>
      </c>
      <c r="C252" s="5" t="s">
        <v>32</v>
      </c>
      <c r="D252" s="5" t="s">
        <v>438</v>
      </c>
      <c r="E252" s="5" t="s">
        <v>474</v>
      </c>
      <c r="F252" s="5" t="s">
        <v>35</v>
      </c>
      <c r="G252" s="5" t="s">
        <v>441</v>
      </c>
      <c r="H252" s="5" t="s">
        <v>633</v>
      </c>
      <c r="I252" s="5" t="s">
        <v>634</v>
      </c>
      <c r="J252" s="5" t="s">
        <v>107</v>
      </c>
      <c r="K252" s="5" t="s">
        <v>40</v>
      </c>
      <c r="L252" s="5">
        <v>2</v>
      </c>
      <c r="M252" s="5" t="s">
        <v>189</v>
      </c>
      <c r="N252" s="8">
        <v>180</v>
      </c>
      <c r="O252" s="8">
        <f t="shared" si="15"/>
        <v>360</v>
      </c>
      <c r="P252" s="8">
        <f t="shared" si="16"/>
        <v>50.400000000000006</v>
      </c>
      <c r="Q252" s="8">
        <f t="shared" si="17"/>
        <v>100.80000000000001</v>
      </c>
      <c r="R252" s="13">
        <f t="shared" si="19"/>
        <v>44.601769911504434</v>
      </c>
      <c r="S252" s="13">
        <f t="shared" si="18"/>
        <v>89.203539823008867</v>
      </c>
    </row>
    <row r="253" spans="1:19" ht="99.95" customHeight="1" x14ac:dyDescent="0.45">
      <c r="A253" s="5"/>
      <c r="B253" s="5" t="s">
        <v>31</v>
      </c>
      <c r="C253" s="5" t="s">
        <v>32</v>
      </c>
      <c r="D253" s="5" t="s">
        <v>438</v>
      </c>
      <c r="E253" s="5" t="s">
        <v>474</v>
      </c>
      <c r="F253" s="5" t="s">
        <v>35</v>
      </c>
      <c r="G253" s="5" t="s">
        <v>441</v>
      </c>
      <c r="H253" s="5" t="s">
        <v>633</v>
      </c>
      <c r="I253" s="5" t="s">
        <v>634</v>
      </c>
      <c r="J253" s="5" t="s">
        <v>635</v>
      </c>
      <c r="K253" s="5" t="s">
        <v>40</v>
      </c>
      <c r="L253" s="5">
        <v>1</v>
      </c>
      <c r="M253" s="5" t="s">
        <v>189</v>
      </c>
      <c r="N253" s="8">
        <v>180</v>
      </c>
      <c r="O253" s="8">
        <f t="shared" si="15"/>
        <v>180</v>
      </c>
      <c r="P253" s="8">
        <f t="shared" si="16"/>
        <v>50.400000000000006</v>
      </c>
      <c r="Q253" s="8">
        <f t="shared" si="17"/>
        <v>50.400000000000006</v>
      </c>
      <c r="R253" s="13">
        <f t="shared" si="19"/>
        <v>44.601769911504434</v>
      </c>
      <c r="S253" s="13">
        <f t="shared" si="18"/>
        <v>44.601769911504434</v>
      </c>
    </row>
    <row r="254" spans="1:19" ht="99.95" customHeight="1" x14ac:dyDescent="0.45">
      <c r="A254" s="5"/>
      <c r="B254" s="5" t="s">
        <v>31</v>
      </c>
      <c r="C254" s="5" t="s">
        <v>32</v>
      </c>
      <c r="D254" s="5" t="s">
        <v>438</v>
      </c>
      <c r="E254" s="5" t="s">
        <v>474</v>
      </c>
      <c r="F254" s="5" t="s">
        <v>35</v>
      </c>
      <c r="G254" s="5" t="s">
        <v>441</v>
      </c>
      <c r="H254" s="5" t="s">
        <v>636</v>
      </c>
      <c r="I254" s="5" t="s">
        <v>637</v>
      </c>
      <c r="J254" s="5" t="s">
        <v>638</v>
      </c>
      <c r="K254" s="5" t="s">
        <v>40</v>
      </c>
      <c r="L254" s="5">
        <v>3</v>
      </c>
      <c r="M254" s="5" t="s">
        <v>189</v>
      </c>
      <c r="N254" s="8">
        <v>204</v>
      </c>
      <c r="O254" s="8">
        <f t="shared" si="15"/>
        <v>612</v>
      </c>
      <c r="P254" s="8">
        <f t="shared" si="16"/>
        <v>57.120000000000005</v>
      </c>
      <c r="Q254" s="8">
        <f t="shared" si="17"/>
        <v>171.36</v>
      </c>
      <c r="R254" s="13">
        <f t="shared" si="19"/>
        <v>50.548672566371692</v>
      </c>
      <c r="S254" s="13">
        <f t="shared" si="18"/>
        <v>151.64601769911508</v>
      </c>
    </row>
    <row r="255" spans="1:19" ht="99.95" customHeight="1" x14ac:dyDescent="0.45">
      <c r="A255" s="5"/>
      <c r="B255" s="5" t="s">
        <v>31</v>
      </c>
      <c r="C255" s="5" t="s">
        <v>32</v>
      </c>
      <c r="D255" s="5" t="s">
        <v>438</v>
      </c>
      <c r="E255" s="5" t="s">
        <v>474</v>
      </c>
      <c r="F255" s="5" t="s">
        <v>35</v>
      </c>
      <c r="G255" s="5" t="s">
        <v>441</v>
      </c>
      <c r="H255" s="5" t="s">
        <v>639</v>
      </c>
      <c r="I255" s="5" t="s">
        <v>640</v>
      </c>
      <c r="J255" s="5" t="s">
        <v>635</v>
      </c>
      <c r="K255" s="5" t="s">
        <v>40</v>
      </c>
      <c r="L255" s="5">
        <v>2</v>
      </c>
      <c r="M255" s="5" t="s">
        <v>189</v>
      </c>
      <c r="N255" s="8">
        <v>204</v>
      </c>
      <c r="O255" s="8">
        <f t="shared" si="15"/>
        <v>408</v>
      </c>
      <c r="P255" s="8">
        <f t="shared" si="16"/>
        <v>57.120000000000005</v>
      </c>
      <c r="Q255" s="8">
        <f t="shared" si="17"/>
        <v>114.24000000000001</v>
      </c>
      <c r="R255" s="13">
        <f t="shared" si="19"/>
        <v>50.548672566371692</v>
      </c>
      <c r="S255" s="13">
        <f t="shared" si="18"/>
        <v>101.09734513274338</v>
      </c>
    </row>
    <row r="256" spans="1:19" ht="99.95" customHeight="1" x14ac:dyDescent="0.45">
      <c r="A256" s="5"/>
      <c r="B256" s="5" t="s">
        <v>31</v>
      </c>
      <c r="C256" s="5" t="s">
        <v>32</v>
      </c>
      <c r="D256" s="5" t="s">
        <v>438</v>
      </c>
      <c r="E256" s="5" t="s">
        <v>612</v>
      </c>
      <c r="F256" s="5" t="s">
        <v>35</v>
      </c>
      <c r="G256" s="5" t="s">
        <v>441</v>
      </c>
      <c r="H256" s="5" t="s">
        <v>641</v>
      </c>
      <c r="I256" s="5" t="s">
        <v>642</v>
      </c>
      <c r="J256" s="5" t="s">
        <v>99</v>
      </c>
      <c r="K256" s="5" t="s">
        <v>40</v>
      </c>
      <c r="L256" s="5">
        <v>1</v>
      </c>
      <c r="M256" s="5" t="s">
        <v>189</v>
      </c>
      <c r="N256" s="8">
        <v>204</v>
      </c>
      <c r="O256" s="8">
        <f t="shared" si="15"/>
        <v>204</v>
      </c>
      <c r="P256" s="8">
        <f t="shared" si="16"/>
        <v>57.120000000000005</v>
      </c>
      <c r="Q256" s="8">
        <f t="shared" si="17"/>
        <v>57.120000000000005</v>
      </c>
      <c r="R256" s="13">
        <f t="shared" si="19"/>
        <v>50.548672566371692</v>
      </c>
      <c r="S256" s="13">
        <f t="shared" si="18"/>
        <v>50.548672566371692</v>
      </c>
    </row>
    <row r="257" spans="1:19" ht="99.95" customHeight="1" x14ac:dyDescent="0.45">
      <c r="A257" s="5"/>
      <c r="B257" s="5" t="s">
        <v>31</v>
      </c>
      <c r="C257" s="5" t="s">
        <v>32</v>
      </c>
      <c r="D257" s="5" t="s">
        <v>438</v>
      </c>
      <c r="E257" s="5" t="s">
        <v>612</v>
      </c>
      <c r="F257" s="5" t="s">
        <v>35</v>
      </c>
      <c r="G257" s="5" t="s">
        <v>441</v>
      </c>
      <c r="H257" s="5" t="s">
        <v>643</v>
      </c>
      <c r="I257" s="5" t="s">
        <v>644</v>
      </c>
      <c r="J257" s="5" t="s">
        <v>645</v>
      </c>
      <c r="K257" s="5" t="s">
        <v>40</v>
      </c>
      <c r="L257" s="5">
        <v>2</v>
      </c>
      <c r="M257" s="5" t="s">
        <v>189</v>
      </c>
      <c r="N257" s="8">
        <v>264</v>
      </c>
      <c r="O257" s="8">
        <f t="shared" si="15"/>
        <v>528</v>
      </c>
      <c r="P257" s="8">
        <f t="shared" si="16"/>
        <v>73.92</v>
      </c>
      <c r="Q257" s="8">
        <f t="shared" si="17"/>
        <v>147.84</v>
      </c>
      <c r="R257" s="13">
        <f t="shared" si="19"/>
        <v>65.415929203539832</v>
      </c>
      <c r="S257" s="13">
        <f t="shared" si="18"/>
        <v>130.83185840707966</v>
      </c>
    </row>
    <row r="258" spans="1:19" ht="99.95" customHeight="1" x14ac:dyDescent="0.45">
      <c r="A258" s="5"/>
      <c r="B258" s="5" t="s">
        <v>31</v>
      </c>
      <c r="C258" s="5" t="s">
        <v>32</v>
      </c>
      <c r="D258" s="5" t="s">
        <v>438</v>
      </c>
      <c r="E258" s="5" t="s">
        <v>538</v>
      </c>
      <c r="F258" s="5" t="s">
        <v>35</v>
      </c>
      <c r="G258" s="5" t="s">
        <v>441</v>
      </c>
      <c r="H258" s="5" t="s">
        <v>646</v>
      </c>
      <c r="I258" s="5" t="s">
        <v>647</v>
      </c>
      <c r="J258" s="5" t="s">
        <v>648</v>
      </c>
      <c r="K258" s="5" t="s">
        <v>40</v>
      </c>
      <c r="L258" s="5">
        <v>1</v>
      </c>
      <c r="M258" s="5" t="s">
        <v>189</v>
      </c>
      <c r="N258" s="8">
        <v>175</v>
      </c>
      <c r="O258" s="8">
        <f t="shared" si="15"/>
        <v>175</v>
      </c>
      <c r="P258" s="8">
        <f t="shared" si="16"/>
        <v>49.000000000000007</v>
      </c>
      <c r="Q258" s="8">
        <f t="shared" si="17"/>
        <v>49.000000000000007</v>
      </c>
      <c r="R258" s="13">
        <f t="shared" si="19"/>
        <v>43.362831858407091</v>
      </c>
      <c r="S258" s="13">
        <f t="shared" si="18"/>
        <v>43.362831858407091</v>
      </c>
    </row>
    <row r="259" spans="1:19" ht="99.95" customHeight="1" x14ac:dyDescent="0.45">
      <c r="A259" s="5"/>
      <c r="B259" s="5" t="s">
        <v>31</v>
      </c>
      <c r="C259" s="5" t="s">
        <v>32</v>
      </c>
      <c r="D259" s="5" t="s">
        <v>438</v>
      </c>
      <c r="E259" s="5" t="s">
        <v>467</v>
      </c>
      <c r="F259" s="5" t="s">
        <v>35</v>
      </c>
      <c r="G259" s="5" t="s">
        <v>441</v>
      </c>
      <c r="H259" s="5" t="s">
        <v>649</v>
      </c>
      <c r="I259" s="5" t="s">
        <v>650</v>
      </c>
      <c r="J259" s="5" t="s">
        <v>651</v>
      </c>
      <c r="K259" s="5" t="s">
        <v>40</v>
      </c>
      <c r="L259" s="5">
        <v>1</v>
      </c>
      <c r="M259" s="5" t="s">
        <v>445</v>
      </c>
      <c r="N259" s="8">
        <v>228</v>
      </c>
      <c r="O259" s="8">
        <f t="shared" si="15"/>
        <v>228</v>
      </c>
      <c r="P259" s="8">
        <f t="shared" si="16"/>
        <v>63.84</v>
      </c>
      <c r="Q259" s="8">
        <f t="shared" si="17"/>
        <v>63.84</v>
      </c>
      <c r="R259" s="13">
        <f t="shared" si="19"/>
        <v>56.495575221238944</v>
      </c>
      <c r="S259" s="13">
        <f t="shared" si="18"/>
        <v>56.495575221238944</v>
      </c>
    </row>
    <row r="260" spans="1:19" ht="99.95" customHeight="1" x14ac:dyDescent="0.45">
      <c r="A260" s="5"/>
      <c r="B260" s="5" t="s">
        <v>31</v>
      </c>
      <c r="C260" s="5" t="s">
        <v>32</v>
      </c>
      <c r="D260" s="5" t="s">
        <v>438</v>
      </c>
      <c r="E260" s="5" t="s">
        <v>652</v>
      </c>
      <c r="F260" s="5" t="s">
        <v>35</v>
      </c>
      <c r="G260" s="5" t="s">
        <v>441</v>
      </c>
      <c r="H260" s="5" t="s">
        <v>653</v>
      </c>
      <c r="I260" s="5" t="s">
        <v>654</v>
      </c>
      <c r="J260" s="5" t="s">
        <v>655</v>
      </c>
      <c r="K260" s="5" t="s">
        <v>40</v>
      </c>
      <c r="L260" s="5">
        <v>2</v>
      </c>
      <c r="M260" s="5" t="s">
        <v>445</v>
      </c>
      <c r="N260" s="8">
        <v>204</v>
      </c>
      <c r="O260" s="8">
        <f t="shared" si="15"/>
        <v>408</v>
      </c>
      <c r="P260" s="8">
        <f t="shared" si="16"/>
        <v>57.120000000000005</v>
      </c>
      <c r="Q260" s="8">
        <f t="shared" si="17"/>
        <v>114.24000000000001</v>
      </c>
      <c r="R260" s="13">
        <f t="shared" si="19"/>
        <v>50.548672566371692</v>
      </c>
      <c r="S260" s="13">
        <f t="shared" si="18"/>
        <v>101.09734513274338</v>
      </c>
    </row>
    <row r="261" spans="1:19" ht="99.95" customHeight="1" x14ac:dyDescent="0.45">
      <c r="A261" s="5"/>
      <c r="B261" s="5" t="s">
        <v>31</v>
      </c>
      <c r="C261" s="5" t="s">
        <v>32</v>
      </c>
      <c r="D261" s="5" t="s">
        <v>438</v>
      </c>
      <c r="E261" s="5" t="s">
        <v>656</v>
      </c>
      <c r="F261" s="5" t="s">
        <v>35</v>
      </c>
      <c r="G261" s="5" t="s">
        <v>441</v>
      </c>
      <c r="H261" s="5" t="s">
        <v>657</v>
      </c>
      <c r="I261" s="5" t="s">
        <v>658</v>
      </c>
      <c r="J261" s="5" t="s">
        <v>659</v>
      </c>
      <c r="K261" s="5" t="s">
        <v>40</v>
      </c>
      <c r="L261" s="5">
        <v>2</v>
      </c>
      <c r="M261" s="5" t="s">
        <v>445</v>
      </c>
      <c r="N261" s="8">
        <v>210</v>
      </c>
      <c r="O261" s="8">
        <f t="shared" si="15"/>
        <v>420</v>
      </c>
      <c r="P261" s="8">
        <f t="shared" si="16"/>
        <v>58.800000000000004</v>
      </c>
      <c r="Q261" s="8">
        <f t="shared" si="17"/>
        <v>117.60000000000001</v>
      </c>
      <c r="R261" s="13">
        <f t="shared" si="19"/>
        <v>52.035398230088504</v>
      </c>
      <c r="S261" s="13">
        <f t="shared" si="18"/>
        <v>104.07079646017701</v>
      </c>
    </row>
    <row r="262" spans="1:19" ht="99.95" customHeight="1" x14ac:dyDescent="0.45">
      <c r="A262" s="5"/>
      <c r="B262" s="5" t="s">
        <v>31</v>
      </c>
      <c r="C262" s="5" t="s">
        <v>32</v>
      </c>
      <c r="D262" s="5" t="s">
        <v>438</v>
      </c>
      <c r="E262" s="5" t="s">
        <v>656</v>
      </c>
      <c r="F262" s="5" t="s">
        <v>35</v>
      </c>
      <c r="G262" s="5" t="s">
        <v>441</v>
      </c>
      <c r="H262" s="5" t="s">
        <v>660</v>
      </c>
      <c r="I262" s="5" t="s">
        <v>661</v>
      </c>
      <c r="J262" s="5" t="s">
        <v>659</v>
      </c>
      <c r="K262" s="5" t="s">
        <v>40</v>
      </c>
      <c r="L262" s="5">
        <v>3</v>
      </c>
      <c r="M262" s="5" t="s">
        <v>445</v>
      </c>
      <c r="N262" s="8">
        <v>276</v>
      </c>
      <c r="O262" s="8">
        <f t="shared" si="15"/>
        <v>828</v>
      </c>
      <c r="P262" s="8">
        <f t="shared" si="16"/>
        <v>77.28</v>
      </c>
      <c r="Q262" s="8">
        <f t="shared" si="17"/>
        <v>231.84</v>
      </c>
      <c r="R262" s="13">
        <f t="shared" si="19"/>
        <v>68.389380530973455</v>
      </c>
      <c r="S262" s="13">
        <f t="shared" si="18"/>
        <v>205.16814159292036</v>
      </c>
    </row>
    <row r="263" spans="1:19" ht="99.95" customHeight="1" x14ac:dyDescent="0.45">
      <c r="A263" s="5"/>
      <c r="B263" s="5" t="s">
        <v>31</v>
      </c>
      <c r="C263" s="5" t="s">
        <v>32</v>
      </c>
      <c r="D263" s="5" t="s">
        <v>438</v>
      </c>
      <c r="E263" s="5" t="s">
        <v>617</v>
      </c>
      <c r="F263" s="5" t="s">
        <v>417</v>
      </c>
      <c r="G263" s="5" t="s">
        <v>441</v>
      </c>
      <c r="H263" s="5" t="s">
        <v>662</v>
      </c>
      <c r="I263" s="5" t="s">
        <v>663</v>
      </c>
      <c r="J263" s="5" t="s">
        <v>54</v>
      </c>
      <c r="K263" s="5" t="s">
        <v>40</v>
      </c>
      <c r="L263" s="5">
        <v>2</v>
      </c>
      <c r="M263" s="5" t="s">
        <v>445</v>
      </c>
      <c r="N263" s="8">
        <v>108</v>
      </c>
      <c r="O263" s="8">
        <f t="shared" si="15"/>
        <v>216</v>
      </c>
      <c r="P263" s="8">
        <f t="shared" si="16"/>
        <v>30.240000000000002</v>
      </c>
      <c r="Q263" s="8">
        <f t="shared" si="17"/>
        <v>60.480000000000004</v>
      </c>
      <c r="R263" s="13">
        <f t="shared" si="19"/>
        <v>26.761061946902657</v>
      </c>
      <c r="S263" s="13">
        <f t="shared" si="18"/>
        <v>53.522123893805315</v>
      </c>
    </row>
    <row r="264" spans="1:19" ht="99.95" customHeight="1" x14ac:dyDescent="0.45">
      <c r="A264" s="5"/>
      <c r="B264" s="5" t="s">
        <v>31</v>
      </c>
      <c r="C264" s="5" t="s">
        <v>32</v>
      </c>
      <c r="D264" s="5" t="s">
        <v>438</v>
      </c>
      <c r="E264" s="5" t="s">
        <v>617</v>
      </c>
      <c r="F264" s="5" t="s">
        <v>417</v>
      </c>
      <c r="G264" s="5" t="s">
        <v>441</v>
      </c>
      <c r="H264" s="5" t="s">
        <v>662</v>
      </c>
      <c r="I264" s="5" t="s">
        <v>663</v>
      </c>
      <c r="J264" s="5" t="s">
        <v>99</v>
      </c>
      <c r="K264" s="5" t="s">
        <v>40</v>
      </c>
      <c r="L264" s="5">
        <v>1</v>
      </c>
      <c r="M264" s="5" t="s">
        <v>445</v>
      </c>
      <c r="N264" s="8">
        <v>108</v>
      </c>
      <c r="O264" s="8">
        <f t="shared" si="15"/>
        <v>108</v>
      </c>
      <c r="P264" s="8">
        <f t="shared" si="16"/>
        <v>30.240000000000002</v>
      </c>
      <c r="Q264" s="8">
        <f t="shared" si="17"/>
        <v>30.240000000000002</v>
      </c>
      <c r="R264" s="13">
        <f t="shared" si="19"/>
        <v>26.761061946902657</v>
      </c>
      <c r="S264" s="13">
        <f t="shared" si="18"/>
        <v>26.761061946902657</v>
      </c>
    </row>
    <row r="265" spans="1:19" ht="99.95" customHeight="1" x14ac:dyDescent="0.45">
      <c r="A265" s="5"/>
      <c r="B265" s="5" t="s">
        <v>31</v>
      </c>
      <c r="C265" s="5" t="s">
        <v>32</v>
      </c>
      <c r="D265" s="5" t="s">
        <v>438</v>
      </c>
      <c r="E265" s="5" t="s">
        <v>664</v>
      </c>
      <c r="F265" s="5" t="s">
        <v>417</v>
      </c>
      <c r="G265" s="5" t="s">
        <v>441</v>
      </c>
      <c r="H265" s="5" t="s">
        <v>665</v>
      </c>
      <c r="I265" s="5" t="s">
        <v>666</v>
      </c>
      <c r="J265" s="5" t="s">
        <v>667</v>
      </c>
      <c r="K265" s="5" t="s">
        <v>40</v>
      </c>
      <c r="L265" s="5">
        <v>2</v>
      </c>
      <c r="M265" s="5" t="s">
        <v>445</v>
      </c>
      <c r="N265" s="8">
        <v>114</v>
      </c>
      <c r="O265" s="8">
        <f t="shared" si="15"/>
        <v>228</v>
      </c>
      <c r="P265" s="8">
        <f t="shared" si="16"/>
        <v>31.92</v>
      </c>
      <c r="Q265" s="8">
        <f t="shared" si="17"/>
        <v>63.84</v>
      </c>
      <c r="R265" s="13">
        <f t="shared" si="19"/>
        <v>28.247787610619472</v>
      </c>
      <c r="S265" s="13">
        <f t="shared" si="18"/>
        <v>56.495575221238944</v>
      </c>
    </row>
    <row r="266" spans="1:19" ht="99.95" customHeight="1" x14ac:dyDescent="0.45">
      <c r="A266" s="5"/>
      <c r="B266" s="5" t="s">
        <v>31</v>
      </c>
      <c r="C266" s="5" t="s">
        <v>32</v>
      </c>
      <c r="D266" s="5" t="s">
        <v>438</v>
      </c>
      <c r="E266" s="5" t="s">
        <v>668</v>
      </c>
      <c r="F266" s="5" t="s">
        <v>35</v>
      </c>
      <c r="G266" s="5" t="s">
        <v>441</v>
      </c>
      <c r="H266" s="5" t="s">
        <v>669</v>
      </c>
      <c r="I266" s="5" t="s">
        <v>670</v>
      </c>
      <c r="J266" s="5" t="s">
        <v>671</v>
      </c>
      <c r="K266" s="5" t="s">
        <v>40</v>
      </c>
      <c r="L266" s="5">
        <v>1</v>
      </c>
      <c r="M266" s="5" t="s">
        <v>445</v>
      </c>
      <c r="N266" s="8">
        <v>167</v>
      </c>
      <c r="O266" s="8">
        <f t="shared" si="15"/>
        <v>167</v>
      </c>
      <c r="P266" s="8">
        <f t="shared" si="16"/>
        <v>46.760000000000005</v>
      </c>
      <c r="Q266" s="8">
        <f t="shared" si="17"/>
        <v>46.760000000000005</v>
      </c>
      <c r="R266" s="13">
        <f t="shared" si="19"/>
        <v>41.380530973451336</v>
      </c>
      <c r="S266" s="13">
        <f t="shared" si="18"/>
        <v>41.380530973451336</v>
      </c>
    </row>
    <row r="267" spans="1:19" ht="99.95" customHeight="1" x14ac:dyDescent="0.45">
      <c r="A267" s="5"/>
      <c r="B267" s="5" t="s">
        <v>31</v>
      </c>
      <c r="C267" s="5" t="s">
        <v>32</v>
      </c>
      <c r="D267" s="5" t="s">
        <v>438</v>
      </c>
      <c r="E267" s="5" t="s">
        <v>672</v>
      </c>
      <c r="F267" s="5" t="s">
        <v>35</v>
      </c>
      <c r="G267" s="5" t="s">
        <v>441</v>
      </c>
      <c r="H267" s="5" t="s">
        <v>673</v>
      </c>
      <c r="I267" s="5" t="s">
        <v>674</v>
      </c>
      <c r="J267" s="5" t="s">
        <v>675</v>
      </c>
      <c r="K267" s="5" t="s">
        <v>40</v>
      </c>
      <c r="L267" s="5">
        <v>1</v>
      </c>
      <c r="M267" s="5" t="s">
        <v>445</v>
      </c>
      <c r="N267" s="8">
        <v>186</v>
      </c>
      <c r="O267" s="8">
        <f t="shared" si="15"/>
        <v>186</v>
      </c>
      <c r="P267" s="8">
        <f t="shared" si="16"/>
        <v>52.080000000000005</v>
      </c>
      <c r="Q267" s="8">
        <f t="shared" si="17"/>
        <v>52.080000000000005</v>
      </c>
      <c r="R267" s="13">
        <f t="shared" si="19"/>
        <v>46.088495575221245</v>
      </c>
      <c r="S267" s="13">
        <f t="shared" si="18"/>
        <v>46.088495575221245</v>
      </c>
    </row>
    <row r="268" spans="1:19" ht="99.95" customHeight="1" x14ac:dyDescent="0.45">
      <c r="A268" s="5"/>
      <c r="B268" s="5" t="s">
        <v>31</v>
      </c>
      <c r="C268" s="5" t="s">
        <v>32</v>
      </c>
      <c r="D268" s="5" t="s">
        <v>438</v>
      </c>
      <c r="E268" s="5" t="s">
        <v>459</v>
      </c>
      <c r="F268" s="5" t="s">
        <v>35</v>
      </c>
      <c r="G268" s="5" t="s">
        <v>441</v>
      </c>
      <c r="H268" s="5" t="s">
        <v>676</v>
      </c>
      <c r="I268" s="5" t="s">
        <v>677</v>
      </c>
      <c r="J268" s="5" t="s">
        <v>678</v>
      </c>
      <c r="K268" s="5" t="s">
        <v>40</v>
      </c>
      <c r="L268" s="5">
        <v>2</v>
      </c>
      <c r="M268" s="5" t="s">
        <v>445</v>
      </c>
      <c r="N268" s="8">
        <v>312</v>
      </c>
      <c r="O268" s="8">
        <f t="shared" si="15"/>
        <v>624</v>
      </c>
      <c r="P268" s="8">
        <f t="shared" si="16"/>
        <v>87.360000000000014</v>
      </c>
      <c r="Q268" s="8">
        <f t="shared" si="17"/>
        <v>174.72000000000003</v>
      </c>
      <c r="R268" s="13">
        <f t="shared" si="19"/>
        <v>77.30973451327435</v>
      </c>
      <c r="S268" s="13">
        <f t="shared" si="18"/>
        <v>154.6194690265487</v>
      </c>
    </row>
    <row r="269" spans="1:19" ht="99.95" customHeight="1" x14ac:dyDescent="0.45">
      <c r="A269" s="5"/>
      <c r="B269" s="5" t="s">
        <v>31</v>
      </c>
      <c r="C269" s="5" t="s">
        <v>32</v>
      </c>
      <c r="D269" s="5" t="s">
        <v>438</v>
      </c>
      <c r="E269" s="5" t="s">
        <v>493</v>
      </c>
      <c r="F269" s="5" t="s">
        <v>35</v>
      </c>
      <c r="G269" s="5" t="s">
        <v>441</v>
      </c>
      <c r="H269" s="5" t="s">
        <v>679</v>
      </c>
      <c r="I269" s="5" t="s">
        <v>680</v>
      </c>
      <c r="J269" s="5" t="s">
        <v>681</v>
      </c>
      <c r="K269" s="5" t="s">
        <v>40</v>
      </c>
      <c r="L269" s="5">
        <v>2</v>
      </c>
      <c r="M269" s="5" t="s">
        <v>445</v>
      </c>
      <c r="N269" s="8">
        <v>216</v>
      </c>
      <c r="O269" s="8">
        <f t="shared" si="15"/>
        <v>432</v>
      </c>
      <c r="P269" s="8">
        <f t="shared" si="16"/>
        <v>60.480000000000004</v>
      </c>
      <c r="Q269" s="8">
        <f t="shared" si="17"/>
        <v>120.96000000000001</v>
      </c>
      <c r="R269" s="13">
        <f t="shared" si="19"/>
        <v>53.522123893805315</v>
      </c>
      <c r="S269" s="13">
        <f t="shared" si="18"/>
        <v>107.04424778761063</v>
      </c>
    </row>
    <row r="270" spans="1:19" ht="99.95" customHeight="1" x14ac:dyDescent="0.45">
      <c r="A270" s="5"/>
      <c r="B270" s="5" t="s">
        <v>31</v>
      </c>
      <c r="C270" s="5" t="s">
        <v>32</v>
      </c>
      <c r="D270" s="5" t="s">
        <v>438</v>
      </c>
      <c r="E270" s="5" t="s">
        <v>439</v>
      </c>
      <c r="F270" s="5" t="s">
        <v>35</v>
      </c>
      <c r="G270" s="5" t="s">
        <v>441</v>
      </c>
      <c r="H270" s="5" t="s">
        <v>682</v>
      </c>
      <c r="I270" s="5" t="s">
        <v>683</v>
      </c>
      <c r="J270" s="5" t="s">
        <v>684</v>
      </c>
      <c r="K270" s="5" t="s">
        <v>40</v>
      </c>
      <c r="L270" s="5">
        <v>1</v>
      </c>
      <c r="M270" s="5" t="s">
        <v>189</v>
      </c>
      <c r="N270" s="8">
        <v>204</v>
      </c>
      <c r="O270" s="8">
        <f t="shared" si="15"/>
        <v>204</v>
      </c>
      <c r="P270" s="8">
        <f t="shared" si="16"/>
        <v>57.120000000000005</v>
      </c>
      <c r="Q270" s="8">
        <f t="shared" si="17"/>
        <v>57.120000000000005</v>
      </c>
      <c r="R270" s="13">
        <f t="shared" si="19"/>
        <v>50.548672566371692</v>
      </c>
      <c r="S270" s="13">
        <f t="shared" si="18"/>
        <v>50.548672566371692</v>
      </c>
    </row>
    <row r="271" spans="1:19" ht="99.95" customHeight="1" x14ac:dyDescent="0.45">
      <c r="A271" s="5"/>
      <c r="B271" s="5" t="s">
        <v>31</v>
      </c>
      <c r="C271" s="5" t="s">
        <v>32</v>
      </c>
      <c r="D271" s="5" t="s">
        <v>438</v>
      </c>
      <c r="E271" s="5" t="s">
        <v>439</v>
      </c>
      <c r="F271" s="5" t="s">
        <v>35</v>
      </c>
      <c r="G271" s="5" t="s">
        <v>441</v>
      </c>
      <c r="H271" s="5" t="s">
        <v>685</v>
      </c>
      <c r="I271" s="5" t="s">
        <v>686</v>
      </c>
      <c r="J271" s="5" t="s">
        <v>687</v>
      </c>
      <c r="K271" s="5" t="s">
        <v>40</v>
      </c>
      <c r="L271" s="5">
        <v>5</v>
      </c>
      <c r="M271" s="5" t="s">
        <v>189</v>
      </c>
      <c r="N271" s="8">
        <v>228</v>
      </c>
      <c r="O271" s="8">
        <f t="shared" ref="O271:O334" si="20">SUM(N271*L271)</f>
        <v>1140</v>
      </c>
      <c r="P271" s="8">
        <f t="shared" ref="P271:P334" si="21">SUM(N271*(1-72%))</f>
        <v>63.84</v>
      </c>
      <c r="Q271" s="8">
        <f t="shared" ref="Q271:Q334" si="22">SUM(P271*L271)</f>
        <v>319.20000000000005</v>
      </c>
      <c r="R271" s="13">
        <f t="shared" si="19"/>
        <v>56.495575221238944</v>
      </c>
      <c r="S271" s="13">
        <f t="shared" ref="S271:S334" si="23">SUM(R271*L271)</f>
        <v>282.47787610619474</v>
      </c>
    </row>
    <row r="272" spans="1:19" ht="99.95" customHeight="1" x14ac:dyDescent="0.45">
      <c r="A272" s="5"/>
      <c r="B272" s="5" t="s">
        <v>31</v>
      </c>
      <c r="C272" s="5" t="s">
        <v>32</v>
      </c>
      <c r="D272" s="5" t="s">
        <v>438</v>
      </c>
      <c r="E272" s="5" t="s">
        <v>621</v>
      </c>
      <c r="F272" s="5" t="s">
        <v>35</v>
      </c>
      <c r="G272" s="5" t="s">
        <v>441</v>
      </c>
      <c r="H272" s="5" t="s">
        <v>688</v>
      </c>
      <c r="I272" s="5" t="s">
        <v>689</v>
      </c>
      <c r="J272" s="5" t="s">
        <v>690</v>
      </c>
      <c r="K272" s="5" t="s">
        <v>40</v>
      </c>
      <c r="L272" s="5">
        <v>3</v>
      </c>
      <c r="M272" s="5" t="s">
        <v>189</v>
      </c>
      <c r="N272" s="8">
        <v>228</v>
      </c>
      <c r="O272" s="8">
        <f t="shared" si="20"/>
        <v>684</v>
      </c>
      <c r="P272" s="8">
        <f t="shared" si="21"/>
        <v>63.84</v>
      </c>
      <c r="Q272" s="8">
        <f t="shared" si="22"/>
        <v>191.52</v>
      </c>
      <c r="R272" s="13">
        <f t="shared" ref="R272:R335" si="24">SUM(P272/1.13)</f>
        <v>56.495575221238944</v>
      </c>
      <c r="S272" s="13">
        <f t="shared" si="23"/>
        <v>169.48672566371684</v>
      </c>
    </row>
    <row r="273" spans="1:19" ht="99.95" customHeight="1" x14ac:dyDescent="0.45">
      <c r="A273" s="5"/>
      <c r="B273" s="5" t="s">
        <v>31</v>
      </c>
      <c r="C273" s="5" t="s">
        <v>32</v>
      </c>
      <c r="D273" s="5" t="s">
        <v>438</v>
      </c>
      <c r="E273" s="5" t="s">
        <v>621</v>
      </c>
      <c r="F273" s="5" t="s">
        <v>35</v>
      </c>
      <c r="G273" s="5" t="s">
        <v>441</v>
      </c>
      <c r="H273" s="5" t="s">
        <v>688</v>
      </c>
      <c r="I273" s="5" t="s">
        <v>689</v>
      </c>
      <c r="J273" s="5" t="s">
        <v>90</v>
      </c>
      <c r="K273" s="5" t="s">
        <v>40</v>
      </c>
      <c r="L273" s="5">
        <v>1</v>
      </c>
      <c r="M273" s="5" t="s">
        <v>189</v>
      </c>
      <c r="N273" s="8">
        <v>228</v>
      </c>
      <c r="O273" s="8">
        <f t="shared" si="20"/>
        <v>228</v>
      </c>
      <c r="P273" s="8">
        <f t="shared" si="21"/>
        <v>63.84</v>
      </c>
      <c r="Q273" s="8">
        <f t="shared" si="22"/>
        <v>63.84</v>
      </c>
      <c r="R273" s="13">
        <f t="shared" si="24"/>
        <v>56.495575221238944</v>
      </c>
      <c r="S273" s="13">
        <f t="shared" si="23"/>
        <v>56.495575221238944</v>
      </c>
    </row>
    <row r="274" spans="1:19" ht="99.95" customHeight="1" x14ac:dyDescent="0.45">
      <c r="A274" s="5"/>
      <c r="B274" s="5" t="s">
        <v>31</v>
      </c>
      <c r="C274" s="5" t="s">
        <v>32</v>
      </c>
      <c r="D274" s="5" t="s">
        <v>438</v>
      </c>
      <c r="E274" s="5" t="s">
        <v>621</v>
      </c>
      <c r="F274" s="5" t="s">
        <v>35</v>
      </c>
      <c r="G274" s="5" t="s">
        <v>441</v>
      </c>
      <c r="H274" s="5" t="s">
        <v>688</v>
      </c>
      <c r="I274" s="5" t="s">
        <v>689</v>
      </c>
      <c r="J274" s="5" t="s">
        <v>684</v>
      </c>
      <c r="K274" s="5" t="s">
        <v>40</v>
      </c>
      <c r="L274" s="5">
        <v>1</v>
      </c>
      <c r="M274" s="5" t="s">
        <v>189</v>
      </c>
      <c r="N274" s="8">
        <v>228</v>
      </c>
      <c r="O274" s="8">
        <f t="shared" si="20"/>
        <v>228</v>
      </c>
      <c r="P274" s="8">
        <f t="shared" si="21"/>
        <v>63.84</v>
      </c>
      <c r="Q274" s="8">
        <f t="shared" si="22"/>
        <v>63.84</v>
      </c>
      <c r="R274" s="13">
        <f t="shared" si="24"/>
        <v>56.495575221238944</v>
      </c>
      <c r="S274" s="13">
        <f t="shared" si="23"/>
        <v>56.495575221238944</v>
      </c>
    </row>
    <row r="275" spans="1:19" ht="99.95" customHeight="1" x14ac:dyDescent="0.45">
      <c r="A275" s="5"/>
      <c r="B275" s="5" t="s">
        <v>31</v>
      </c>
      <c r="C275" s="5" t="s">
        <v>32</v>
      </c>
      <c r="D275" s="5" t="s">
        <v>438</v>
      </c>
      <c r="E275" s="5" t="s">
        <v>691</v>
      </c>
      <c r="F275" s="5" t="s">
        <v>35</v>
      </c>
      <c r="G275" s="5" t="s">
        <v>441</v>
      </c>
      <c r="H275" s="5" t="s">
        <v>692</v>
      </c>
      <c r="I275" s="5" t="s">
        <v>693</v>
      </c>
      <c r="J275" s="5" t="s">
        <v>694</v>
      </c>
      <c r="K275" s="5" t="s">
        <v>40</v>
      </c>
      <c r="L275" s="5">
        <v>4</v>
      </c>
      <c r="M275" s="5" t="s">
        <v>695</v>
      </c>
      <c r="N275" s="8">
        <v>288</v>
      </c>
      <c r="O275" s="8">
        <f t="shared" si="20"/>
        <v>1152</v>
      </c>
      <c r="P275" s="8">
        <f t="shared" si="21"/>
        <v>80.640000000000015</v>
      </c>
      <c r="Q275" s="8">
        <f t="shared" si="22"/>
        <v>322.56000000000006</v>
      </c>
      <c r="R275" s="13">
        <f t="shared" si="24"/>
        <v>71.362831858407105</v>
      </c>
      <c r="S275" s="13">
        <f t="shared" si="23"/>
        <v>285.45132743362842</v>
      </c>
    </row>
    <row r="276" spans="1:19" ht="99.95" customHeight="1" x14ac:dyDescent="0.45">
      <c r="A276" s="5"/>
      <c r="B276" s="5" t="s">
        <v>31</v>
      </c>
      <c r="C276" s="5" t="s">
        <v>32</v>
      </c>
      <c r="D276" s="5" t="s">
        <v>438</v>
      </c>
      <c r="E276" s="5" t="s">
        <v>696</v>
      </c>
      <c r="F276" s="5" t="s">
        <v>35</v>
      </c>
      <c r="G276" s="5" t="s">
        <v>441</v>
      </c>
      <c r="H276" s="5" t="s">
        <v>697</v>
      </c>
      <c r="I276" s="5" t="s">
        <v>698</v>
      </c>
      <c r="J276" s="5" t="s">
        <v>321</v>
      </c>
      <c r="K276" s="5" t="s">
        <v>40</v>
      </c>
      <c r="L276" s="5">
        <v>1</v>
      </c>
      <c r="M276" s="5" t="s">
        <v>189</v>
      </c>
      <c r="N276" s="8">
        <v>540</v>
      </c>
      <c r="O276" s="8">
        <f t="shared" si="20"/>
        <v>540</v>
      </c>
      <c r="P276" s="8">
        <f t="shared" si="21"/>
        <v>151.20000000000002</v>
      </c>
      <c r="Q276" s="8">
        <f t="shared" si="22"/>
        <v>151.20000000000002</v>
      </c>
      <c r="R276" s="13">
        <f t="shared" si="24"/>
        <v>133.80530973451332</v>
      </c>
      <c r="S276" s="13">
        <f t="shared" si="23"/>
        <v>133.80530973451332</v>
      </c>
    </row>
    <row r="277" spans="1:19" ht="99.95" customHeight="1" x14ac:dyDescent="0.45">
      <c r="A277" s="5"/>
      <c r="B277" s="5" t="s">
        <v>31</v>
      </c>
      <c r="C277" s="5" t="s">
        <v>32</v>
      </c>
      <c r="D277" s="5" t="s">
        <v>438</v>
      </c>
      <c r="E277" s="5" t="s">
        <v>455</v>
      </c>
      <c r="F277" s="5" t="s">
        <v>35</v>
      </c>
      <c r="G277" s="5" t="s">
        <v>441</v>
      </c>
      <c r="H277" s="5" t="s">
        <v>699</v>
      </c>
      <c r="I277" s="5" t="s">
        <v>700</v>
      </c>
      <c r="J277" s="5" t="s">
        <v>701</v>
      </c>
      <c r="K277" s="5" t="s">
        <v>40</v>
      </c>
      <c r="L277" s="5">
        <v>2</v>
      </c>
      <c r="M277" s="5" t="s">
        <v>189</v>
      </c>
      <c r="N277" s="8">
        <v>300</v>
      </c>
      <c r="O277" s="8">
        <f t="shared" si="20"/>
        <v>600</v>
      </c>
      <c r="P277" s="8">
        <f t="shared" si="21"/>
        <v>84.000000000000014</v>
      </c>
      <c r="Q277" s="8">
        <f t="shared" si="22"/>
        <v>168.00000000000003</v>
      </c>
      <c r="R277" s="13">
        <f t="shared" si="24"/>
        <v>74.336283185840728</v>
      </c>
      <c r="S277" s="13">
        <f t="shared" si="23"/>
        <v>148.67256637168146</v>
      </c>
    </row>
    <row r="278" spans="1:19" ht="99.95" customHeight="1" x14ac:dyDescent="0.45">
      <c r="A278" s="5"/>
      <c r="B278" s="5" t="s">
        <v>31</v>
      </c>
      <c r="C278" s="5" t="s">
        <v>32</v>
      </c>
      <c r="D278" s="5" t="s">
        <v>438</v>
      </c>
      <c r="E278" s="5" t="s">
        <v>702</v>
      </c>
      <c r="F278" s="5" t="s">
        <v>35</v>
      </c>
      <c r="G278" s="5" t="s">
        <v>441</v>
      </c>
      <c r="H278" s="5" t="s">
        <v>703</v>
      </c>
      <c r="I278" s="5" t="s">
        <v>704</v>
      </c>
      <c r="J278" s="5" t="s">
        <v>705</v>
      </c>
      <c r="K278" s="5" t="s">
        <v>40</v>
      </c>
      <c r="L278" s="5">
        <v>2</v>
      </c>
      <c r="M278" s="5" t="s">
        <v>189</v>
      </c>
      <c r="N278" s="8">
        <v>564</v>
      </c>
      <c r="O278" s="8">
        <f t="shared" si="20"/>
        <v>1128</v>
      </c>
      <c r="P278" s="8">
        <f t="shared" si="21"/>
        <v>157.92000000000002</v>
      </c>
      <c r="Q278" s="8">
        <f t="shared" si="22"/>
        <v>315.84000000000003</v>
      </c>
      <c r="R278" s="13">
        <f t="shared" si="24"/>
        <v>139.75221238938056</v>
      </c>
      <c r="S278" s="13">
        <f t="shared" si="23"/>
        <v>279.50442477876112</v>
      </c>
    </row>
    <row r="279" spans="1:19" ht="99.95" customHeight="1" x14ac:dyDescent="0.45">
      <c r="A279" s="5"/>
      <c r="B279" s="5" t="s">
        <v>31</v>
      </c>
      <c r="C279" s="5" t="s">
        <v>32</v>
      </c>
      <c r="D279" s="5" t="s">
        <v>438</v>
      </c>
      <c r="E279" s="5" t="s">
        <v>609</v>
      </c>
      <c r="F279" s="5" t="s">
        <v>35</v>
      </c>
      <c r="G279" s="5" t="s">
        <v>441</v>
      </c>
      <c r="H279" s="5" t="s">
        <v>706</v>
      </c>
      <c r="I279" s="5" t="s">
        <v>707</v>
      </c>
      <c r="J279" s="5" t="s">
        <v>562</v>
      </c>
      <c r="K279" s="5" t="s">
        <v>40</v>
      </c>
      <c r="L279" s="5">
        <v>6</v>
      </c>
      <c r="M279" s="5" t="s">
        <v>189</v>
      </c>
      <c r="N279" s="8">
        <v>384</v>
      </c>
      <c r="O279" s="8">
        <f t="shared" si="20"/>
        <v>2304</v>
      </c>
      <c r="P279" s="8">
        <f t="shared" si="21"/>
        <v>107.52000000000001</v>
      </c>
      <c r="Q279" s="8">
        <f t="shared" si="22"/>
        <v>645.12000000000012</v>
      </c>
      <c r="R279" s="13">
        <f t="shared" si="24"/>
        <v>95.150442477876126</v>
      </c>
      <c r="S279" s="13">
        <f t="shared" si="23"/>
        <v>570.90265486725673</v>
      </c>
    </row>
    <row r="280" spans="1:19" ht="99.95" customHeight="1" x14ac:dyDescent="0.45">
      <c r="A280" s="5"/>
      <c r="B280" s="5" t="s">
        <v>31</v>
      </c>
      <c r="C280" s="5" t="s">
        <v>32</v>
      </c>
      <c r="D280" s="5" t="s">
        <v>438</v>
      </c>
      <c r="E280" s="5" t="s">
        <v>439</v>
      </c>
      <c r="F280" s="5" t="s">
        <v>35</v>
      </c>
      <c r="G280" s="5" t="s">
        <v>441</v>
      </c>
      <c r="H280" s="5" t="s">
        <v>708</v>
      </c>
      <c r="I280" s="5" t="s">
        <v>709</v>
      </c>
      <c r="J280" s="5" t="s">
        <v>710</v>
      </c>
      <c r="K280" s="5" t="s">
        <v>40</v>
      </c>
      <c r="L280" s="5">
        <v>2</v>
      </c>
      <c r="M280" s="5" t="s">
        <v>189</v>
      </c>
      <c r="N280" s="8">
        <v>504</v>
      </c>
      <c r="O280" s="8">
        <f t="shared" si="20"/>
        <v>1008</v>
      </c>
      <c r="P280" s="8">
        <f t="shared" si="21"/>
        <v>141.12</v>
      </c>
      <c r="Q280" s="8">
        <f t="shared" si="22"/>
        <v>282.24</v>
      </c>
      <c r="R280" s="13">
        <f t="shared" si="24"/>
        <v>124.88495575221241</v>
      </c>
      <c r="S280" s="13">
        <f t="shared" si="23"/>
        <v>249.76991150442481</v>
      </c>
    </row>
    <row r="281" spans="1:19" ht="99.95" customHeight="1" x14ac:dyDescent="0.45">
      <c r="A281" s="5"/>
      <c r="B281" s="5" t="s">
        <v>31</v>
      </c>
      <c r="C281" s="5" t="s">
        <v>32</v>
      </c>
      <c r="D281" s="5" t="s">
        <v>438</v>
      </c>
      <c r="E281" s="5" t="s">
        <v>459</v>
      </c>
      <c r="F281" s="5" t="s">
        <v>35</v>
      </c>
      <c r="G281" s="5" t="s">
        <v>441</v>
      </c>
      <c r="H281" s="5" t="s">
        <v>711</v>
      </c>
      <c r="I281" s="5" t="s">
        <v>712</v>
      </c>
      <c r="J281" s="5" t="s">
        <v>319</v>
      </c>
      <c r="K281" s="5" t="s">
        <v>40</v>
      </c>
      <c r="L281" s="5">
        <v>2</v>
      </c>
      <c r="M281" s="5" t="s">
        <v>189</v>
      </c>
      <c r="N281" s="8">
        <v>312</v>
      </c>
      <c r="O281" s="8">
        <f t="shared" si="20"/>
        <v>624</v>
      </c>
      <c r="P281" s="8">
        <f t="shared" si="21"/>
        <v>87.360000000000014</v>
      </c>
      <c r="Q281" s="8">
        <f t="shared" si="22"/>
        <v>174.72000000000003</v>
      </c>
      <c r="R281" s="13">
        <f t="shared" si="24"/>
        <v>77.30973451327435</v>
      </c>
      <c r="S281" s="13">
        <f t="shared" si="23"/>
        <v>154.6194690265487</v>
      </c>
    </row>
    <row r="282" spans="1:19" ht="99.95" customHeight="1" x14ac:dyDescent="0.45">
      <c r="A282" s="5"/>
      <c r="B282" s="5" t="s">
        <v>31</v>
      </c>
      <c r="C282" s="5" t="s">
        <v>32</v>
      </c>
      <c r="D282" s="5" t="s">
        <v>438</v>
      </c>
      <c r="E282" s="5" t="s">
        <v>455</v>
      </c>
      <c r="F282" s="5" t="s">
        <v>35</v>
      </c>
      <c r="G282" s="5" t="s">
        <v>441</v>
      </c>
      <c r="H282" s="5" t="s">
        <v>713</v>
      </c>
      <c r="I282" s="5" t="s">
        <v>714</v>
      </c>
      <c r="J282" s="5" t="s">
        <v>524</v>
      </c>
      <c r="K282" s="5" t="s">
        <v>40</v>
      </c>
      <c r="L282" s="5">
        <v>1</v>
      </c>
      <c r="M282" s="5" t="s">
        <v>189</v>
      </c>
      <c r="N282" s="8">
        <v>222</v>
      </c>
      <c r="O282" s="8">
        <f t="shared" si="20"/>
        <v>222</v>
      </c>
      <c r="P282" s="8">
        <f t="shared" si="21"/>
        <v>62.160000000000004</v>
      </c>
      <c r="Q282" s="8">
        <f t="shared" si="22"/>
        <v>62.160000000000004</v>
      </c>
      <c r="R282" s="13">
        <f t="shared" si="24"/>
        <v>55.008849557522133</v>
      </c>
      <c r="S282" s="13">
        <f t="shared" si="23"/>
        <v>55.008849557522133</v>
      </c>
    </row>
    <row r="283" spans="1:19" ht="99.95" customHeight="1" x14ac:dyDescent="0.45">
      <c r="A283" s="5"/>
      <c r="B283" s="5" t="s">
        <v>31</v>
      </c>
      <c r="C283" s="5" t="s">
        <v>32</v>
      </c>
      <c r="D283" s="5" t="s">
        <v>438</v>
      </c>
      <c r="E283" s="5" t="s">
        <v>439</v>
      </c>
      <c r="F283" s="5" t="s">
        <v>35</v>
      </c>
      <c r="G283" s="5" t="s">
        <v>441</v>
      </c>
      <c r="H283" s="5" t="s">
        <v>715</v>
      </c>
      <c r="I283" s="5" t="s">
        <v>716</v>
      </c>
      <c r="J283" s="5" t="s">
        <v>717</v>
      </c>
      <c r="K283" s="5" t="s">
        <v>40</v>
      </c>
      <c r="L283" s="5">
        <v>1</v>
      </c>
      <c r="M283" s="5" t="s">
        <v>189</v>
      </c>
      <c r="N283" s="8">
        <v>222</v>
      </c>
      <c r="O283" s="8">
        <f t="shared" si="20"/>
        <v>222</v>
      </c>
      <c r="P283" s="8">
        <f t="shared" si="21"/>
        <v>62.160000000000004</v>
      </c>
      <c r="Q283" s="8">
        <f t="shared" si="22"/>
        <v>62.160000000000004</v>
      </c>
      <c r="R283" s="13">
        <f t="shared" si="24"/>
        <v>55.008849557522133</v>
      </c>
      <c r="S283" s="13">
        <f t="shared" si="23"/>
        <v>55.008849557522133</v>
      </c>
    </row>
    <row r="284" spans="1:19" ht="99.95" customHeight="1" x14ac:dyDescent="0.45">
      <c r="A284" s="5"/>
      <c r="B284" s="5" t="s">
        <v>31</v>
      </c>
      <c r="C284" s="5" t="s">
        <v>32</v>
      </c>
      <c r="D284" s="5" t="s">
        <v>438</v>
      </c>
      <c r="E284" s="5" t="s">
        <v>718</v>
      </c>
      <c r="F284" s="5" t="s">
        <v>35</v>
      </c>
      <c r="G284" s="5" t="s">
        <v>441</v>
      </c>
      <c r="H284" s="5" t="s">
        <v>719</v>
      </c>
      <c r="I284" s="5" t="s">
        <v>720</v>
      </c>
      <c r="J284" s="5" t="s">
        <v>721</v>
      </c>
      <c r="K284" s="5" t="s">
        <v>40</v>
      </c>
      <c r="L284" s="5">
        <v>1</v>
      </c>
      <c r="M284" s="5" t="s">
        <v>189</v>
      </c>
      <c r="N284" s="8">
        <v>228</v>
      </c>
      <c r="O284" s="8">
        <f t="shared" si="20"/>
        <v>228</v>
      </c>
      <c r="P284" s="8">
        <f t="shared" si="21"/>
        <v>63.84</v>
      </c>
      <c r="Q284" s="8">
        <f t="shared" si="22"/>
        <v>63.84</v>
      </c>
      <c r="R284" s="13">
        <f t="shared" si="24"/>
        <v>56.495575221238944</v>
      </c>
      <c r="S284" s="13">
        <f t="shared" si="23"/>
        <v>56.495575221238944</v>
      </c>
    </row>
    <row r="285" spans="1:19" ht="99.95" customHeight="1" x14ac:dyDescent="0.45">
      <c r="A285" s="5"/>
      <c r="B285" s="5" t="s">
        <v>31</v>
      </c>
      <c r="C285" s="5" t="s">
        <v>32</v>
      </c>
      <c r="D285" s="5" t="s">
        <v>438</v>
      </c>
      <c r="E285" s="5" t="s">
        <v>455</v>
      </c>
      <c r="F285" s="5" t="s">
        <v>35</v>
      </c>
      <c r="G285" s="5" t="s">
        <v>441</v>
      </c>
      <c r="H285" s="5" t="s">
        <v>722</v>
      </c>
      <c r="I285" s="5" t="s">
        <v>723</v>
      </c>
      <c r="J285" s="5" t="s">
        <v>724</v>
      </c>
      <c r="K285" s="5" t="s">
        <v>40</v>
      </c>
      <c r="L285" s="5">
        <v>1</v>
      </c>
      <c r="M285" s="5" t="s">
        <v>189</v>
      </c>
      <c r="N285" s="8">
        <v>192</v>
      </c>
      <c r="O285" s="8">
        <f t="shared" si="20"/>
        <v>192</v>
      </c>
      <c r="P285" s="8">
        <f t="shared" si="21"/>
        <v>53.760000000000005</v>
      </c>
      <c r="Q285" s="8">
        <f t="shared" si="22"/>
        <v>53.760000000000005</v>
      </c>
      <c r="R285" s="13">
        <f t="shared" si="24"/>
        <v>47.575221238938063</v>
      </c>
      <c r="S285" s="13">
        <f t="shared" si="23"/>
        <v>47.575221238938063</v>
      </c>
    </row>
    <row r="286" spans="1:19" ht="99.95" customHeight="1" x14ac:dyDescent="0.45">
      <c r="A286" s="5"/>
      <c r="B286" s="5" t="s">
        <v>31</v>
      </c>
      <c r="C286" s="5" t="s">
        <v>32</v>
      </c>
      <c r="D286" s="5" t="s">
        <v>438</v>
      </c>
      <c r="E286" s="5" t="s">
        <v>439</v>
      </c>
      <c r="F286" s="5" t="s">
        <v>35</v>
      </c>
      <c r="G286" s="5" t="s">
        <v>441</v>
      </c>
      <c r="H286" s="5" t="s">
        <v>725</v>
      </c>
      <c r="I286" s="5" t="s">
        <v>726</v>
      </c>
      <c r="J286" s="5" t="s">
        <v>724</v>
      </c>
      <c r="K286" s="5" t="s">
        <v>40</v>
      </c>
      <c r="L286" s="5">
        <v>2</v>
      </c>
      <c r="M286" s="5" t="s">
        <v>189</v>
      </c>
      <c r="N286" s="8">
        <v>204</v>
      </c>
      <c r="O286" s="8">
        <f t="shared" si="20"/>
        <v>408</v>
      </c>
      <c r="P286" s="8">
        <f t="shared" si="21"/>
        <v>57.120000000000005</v>
      </c>
      <c r="Q286" s="8">
        <f t="shared" si="22"/>
        <v>114.24000000000001</v>
      </c>
      <c r="R286" s="13">
        <f t="shared" si="24"/>
        <v>50.548672566371692</v>
      </c>
      <c r="S286" s="13">
        <f t="shared" si="23"/>
        <v>101.09734513274338</v>
      </c>
    </row>
    <row r="287" spans="1:19" ht="99.95" customHeight="1" x14ac:dyDescent="0.45">
      <c r="A287" s="5"/>
      <c r="B287" s="5" t="s">
        <v>31</v>
      </c>
      <c r="C287" s="5" t="s">
        <v>32</v>
      </c>
      <c r="D287" s="5" t="s">
        <v>438</v>
      </c>
      <c r="E287" s="5" t="s">
        <v>439</v>
      </c>
      <c r="F287" s="5" t="s">
        <v>35</v>
      </c>
      <c r="G287" s="5" t="s">
        <v>441</v>
      </c>
      <c r="H287" s="5" t="s">
        <v>727</v>
      </c>
      <c r="I287" s="5" t="s">
        <v>728</v>
      </c>
      <c r="J287" s="5" t="s">
        <v>531</v>
      </c>
      <c r="K287" s="5" t="s">
        <v>40</v>
      </c>
      <c r="L287" s="5">
        <v>3</v>
      </c>
      <c r="M287" s="5" t="s">
        <v>189</v>
      </c>
      <c r="N287" s="8">
        <v>210</v>
      </c>
      <c r="O287" s="8">
        <f t="shared" si="20"/>
        <v>630</v>
      </c>
      <c r="P287" s="8">
        <f t="shared" si="21"/>
        <v>58.800000000000004</v>
      </c>
      <c r="Q287" s="8">
        <f t="shared" si="22"/>
        <v>176.4</v>
      </c>
      <c r="R287" s="13">
        <f t="shared" si="24"/>
        <v>52.035398230088504</v>
      </c>
      <c r="S287" s="13">
        <f t="shared" si="23"/>
        <v>156.10619469026551</v>
      </c>
    </row>
    <row r="288" spans="1:19" ht="99.95" customHeight="1" x14ac:dyDescent="0.45">
      <c r="A288" s="5"/>
      <c r="B288" s="5" t="s">
        <v>31</v>
      </c>
      <c r="C288" s="5" t="s">
        <v>32</v>
      </c>
      <c r="D288" s="5" t="s">
        <v>438</v>
      </c>
      <c r="E288" s="5" t="s">
        <v>729</v>
      </c>
      <c r="F288" s="5" t="s">
        <v>35</v>
      </c>
      <c r="G288" s="5" t="s">
        <v>441</v>
      </c>
      <c r="H288" s="5" t="s">
        <v>730</v>
      </c>
      <c r="I288" s="5" t="s">
        <v>731</v>
      </c>
      <c r="J288" s="5" t="s">
        <v>732</v>
      </c>
      <c r="K288" s="5" t="s">
        <v>40</v>
      </c>
      <c r="L288" s="5">
        <v>1</v>
      </c>
      <c r="M288" s="5" t="s">
        <v>189</v>
      </c>
      <c r="N288" s="8">
        <v>312</v>
      </c>
      <c r="O288" s="8">
        <f t="shared" si="20"/>
        <v>312</v>
      </c>
      <c r="P288" s="8">
        <f t="shared" si="21"/>
        <v>87.360000000000014</v>
      </c>
      <c r="Q288" s="8">
        <f t="shared" si="22"/>
        <v>87.360000000000014</v>
      </c>
      <c r="R288" s="13">
        <f t="shared" si="24"/>
        <v>77.30973451327435</v>
      </c>
      <c r="S288" s="13">
        <f t="shared" si="23"/>
        <v>77.30973451327435</v>
      </c>
    </row>
    <row r="289" spans="1:19" ht="99.95" customHeight="1" x14ac:dyDescent="0.45">
      <c r="A289" s="5"/>
      <c r="B289" s="5" t="s">
        <v>31</v>
      </c>
      <c r="C289" s="5" t="s">
        <v>32</v>
      </c>
      <c r="D289" s="5" t="s">
        <v>438</v>
      </c>
      <c r="E289" s="5" t="s">
        <v>477</v>
      </c>
      <c r="F289" s="5" t="s">
        <v>35</v>
      </c>
      <c r="G289" s="5" t="s">
        <v>441</v>
      </c>
      <c r="H289" s="5" t="s">
        <v>733</v>
      </c>
      <c r="I289" s="5" t="s">
        <v>734</v>
      </c>
      <c r="J289" s="5" t="s">
        <v>735</v>
      </c>
      <c r="K289" s="5" t="s">
        <v>40</v>
      </c>
      <c r="L289" s="5">
        <v>5</v>
      </c>
      <c r="M289" s="5" t="s">
        <v>189</v>
      </c>
      <c r="N289" s="8">
        <v>216</v>
      </c>
      <c r="O289" s="8">
        <f t="shared" si="20"/>
        <v>1080</v>
      </c>
      <c r="P289" s="8">
        <f t="shared" si="21"/>
        <v>60.480000000000004</v>
      </c>
      <c r="Q289" s="8">
        <f t="shared" si="22"/>
        <v>302.40000000000003</v>
      </c>
      <c r="R289" s="13">
        <f t="shared" si="24"/>
        <v>53.522123893805315</v>
      </c>
      <c r="S289" s="13">
        <f t="shared" si="23"/>
        <v>267.61061946902657</v>
      </c>
    </row>
    <row r="290" spans="1:19" ht="99.95" customHeight="1" x14ac:dyDescent="0.45">
      <c r="A290" s="5"/>
      <c r="B290" s="5" t="s">
        <v>31</v>
      </c>
      <c r="C290" s="5" t="s">
        <v>32</v>
      </c>
      <c r="D290" s="5" t="s">
        <v>438</v>
      </c>
      <c r="E290" s="5" t="s">
        <v>736</v>
      </c>
      <c r="F290" s="5" t="s">
        <v>35</v>
      </c>
      <c r="G290" s="5" t="s">
        <v>441</v>
      </c>
      <c r="H290" s="5" t="s">
        <v>737</v>
      </c>
      <c r="I290" s="5" t="s">
        <v>738</v>
      </c>
      <c r="J290" s="5" t="s">
        <v>514</v>
      </c>
      <c r="K290" s="5" t="s">
        <v>40</v>
      </c>
      <c r="L290" s="5">
        <v>1</v>
      </c>
      <c r="M290" s="5" t="s">
        <v>189</v>
      </c>
      <c r="N290" s="8">
        <v>204</v>
      </c>
      <c r="O290" s="8">
        <f t="shared" si="20"/>
        <v>204</v>
      </c>
      <c r="P290" s="8">
        <f t="shared" si="21"/>
        <v>57.120000000000005</v>
      </c>
      <c r="Q290" s="8">
        <f t="shared" si="22"/>
        <v>57.120000000000005</v>
      </c>
      <c r="R290" s="13">
        <f t="shared" si="24"/>
        <v>50.548672566371692</v>
      </c>
      <c r="S290" s="13">
        <f t="shared" si="23"/>
        <v>50.548672566371692</v>
      </c>
    </row>
    <row r="291" spans="1:19" ht="99.95" customHeight="1" x14ac:dyDescent="0.45">
      <c r="A291" s="5"/>
      <c r="B291" s="5" t="s">
        <v>31</v>
      </c>
      <c r="C291" s="5" t="s">
        <v>32</v>
      </c>
      <c r="D291" s="5" t="s">
        <v>438</v>
      </c>
      <c r="E291" s="5" t="s">
        <v>739</v>
      </c>
      <c r="F291" s="5" t="s">
        <v>35</v>
      </c>
      <c r="G291" s="5" t="s">
        <v>441</v>
      </c>
      <c r="H291" s="5" t="s">
        <v>740</v>
      </c>
      <c r="I291" s="5" t="s">
        <v>741</v>
      </c>
      <c r="J291" s="5" t="s">
        <v>518</v>
      </c>
      <c r="K291" s="5" t="s">
        <v>40</v>
      </c>
      <c r="L291" s="5">
        <v>1</v>
      </c>
      <c r="M291" s="5" t="s">
        <v>189</v>
      </c>
      <c r="N291" s="8">
        <v>480</v>
      </c>
      <c r="O291" s="8">
        <f t="shared" si="20"/>
        <v>480</v>
      </c>
      <c r="P291" s="8">
        <f t="shared" si="21"/>
        <v>134.4</v>
      </c>
      <c r="Q291" s="8">
        <f t="shared" si="22"/>
        <v>134.4</v>
      </c>
      <c r="R291" s="13">
        <f t="shared" si="24"/>
        <v>118.93805309734515</v>
      </c>
      <c r="S291" s="13">
        <f t="shared" si="23"/>
        <v>118.93805309734515</v>
      </c>
    </row>
    <row r="292" spans="1:19" ht="99.95" customHeight="1" x14ac:dyDescent="0.45">
      <c r="A292" s="5"/>
      <c r="B292" s="5" t="s">
        <v>31</v>
      </c>
      <c r="C292" s="5" t="s">
        <v>32</v>
      </c>
      <c r="D292" s="5" t="s">
        <v>438</v>
      </c>
      <c r="E292" s="5" t="s">
        <v>504</v>
      </c>
      <c r="F292" s="5" t="s">
        <v>35</v>
      </c>
      <c r="G292" s="5" t="s">
        <v>441</v>
      </c>
      <c r="H292" s="5" t="s">
        <v>742</v>
      </c>
      <c r="I292" s="5" t="s">
        <v>743</v>
      </c>
      <c r="J292" s="5" t="s">
        <v>573</v>
      </c>
      <c r="K292" s="5" t="s">
        <v>40</v>
      </c>
      <c r="L292" s="5">
        <v>1</v>
      </c>
      <c r="M292" s="5" t="s">
        <v>189</v>
      </c>
      <c r="N292" s="8">
        <v>258</v>
      </c>
      <c r="O292" s="8">
        <f t="shared" si="20"/>
        <v>258</v>
      </c>
      <c r="P292" s="8">
        <f t="shared" si="21"/>
        <v>72.240000000000009</v>
      </c>
      <c r="Q292" s="8">
        <f t="shared" si="22"/>
        <v>72.240000000000009</v>
      </c>
      <c r="R292" s="13">
        <f t="shared" si="24"/>
        <v>63.929203539823021</v>
      </c>
      <c r="S292" s="13">
        <f t="shared" si="23"/>
        <v>63.929203539823021</v>
      </c>
    </row>
    <row r="293" spans="1:19" ht="99.95" customHeight="1" x14ac:dyDescent="0.45">
      <c r="A293" s="5"/>
      <c r="B293" s="5" t="s">
        <v>31</v>
      </c>
      <c r="C293" s="5" t="s">
        <v>32</v>
      </c>
      <c r="D293" s="5" t="s">
        <v>438</v>
      </c>
      <c r="E293" s="5" t="s">
        <v>744</v>
      </c>
      <c r="F293" s="5" t="s">
        <v>35</v>
      </c>
      <c r="G293" s="5" t="s">
        <v>441</v>
      </c>
      <c r="H293" s="5" t="s">
        <v>745</v>
      </c>
      <c r="I293" s="5" t="s">
        <v>746</v>
      </c>
      <c r="J293" s="5" t="s">
        <v>573</v>
      </c>
      <c r="K293" s="5" t="s">
        <v>40</v>
      </c>
      <c r="L293" s="5">
        <v>1</v>
      </c>
      <c r="M293" s="5" t="s">
        <v>189</v>
      </c>
      <c r="N293" s="8">
        <v>204</v>
      </c>
      <c r="O293" s="8">
        <f t="shared" si="20"/>
        <v>204</v>
      </c>
      <c r="P293" s="8">
        <f t="shared" si="21"/>
        <v>57.120000000000005</v>
      </c>
      <c r="Q293" s="8">
        <f t="shared" si="22"/>
        <v>57.120000000000005</v>
      </c>
      <c r="R293" s="13">
        <f t="shared" si="24"/>
        <v>50.548672566371692</v>
      </c>
      <c r="S293" s="13">
        <f t="shared" si="23"/>
        <v>50.548672566371692</v>
      </c>
    </row>
    <row r="294" spans="1:19" ht="99.95" customHeight="1" x14ac:dyDescent="0.45">
      <c r="A294" s="5"/>
      <c r="B294" s="5" t="s">
        <v>31</v>
      </c>
      <c r="C294" s="5" t="s">
        <v>32</v>
      </c>
      <c r="D294" s="5" t="s">
        <v>33</v>
      </c>
      <c r="E294" s="5" t="s">
        <v>747</v>
      </c>
      <c r="F294" s="5" t="s">
        <v>35</v>
      </c>
      <c r="G294" s="5" t="s">
        <v>748</v>
      </c>
      <c r="H294" s="5" t="s">
        <v>749</v>
      </c>
      <c r="I294" s="5" t="s">
        <v>750</v>
      </c>
      <c r="J294" s="5" t="s">
        <v>139</v>
      </c>
      <c r="K294" s="5" t="s">
        <v>40</v>
      </c>
      <c r="L294" s="5">
        <v>1</v>
      </c>
      <c r="M294" s="5" t="s">
        <v>46</v>
      </c>
      <c r="N294" s="8">
        <v>144</v>
      </c>
      <c r="O294" s="8">
        <f t="shared" si="20"/>
        <v>144</v>
      </c>
      <c r="P294" s="8">
        <f t="shared" si="21"/>
        <v>40.320000000000007</v>
      </c>
      <c r="Q294" s="8">
        <f t="shared" si="22"/>
        <v>40.320000000000007</v>
      </c>
      <c r="R294" s="13">
        <f t="shared" si="24"/>
        <v>35.681415929203553</v>
      </c>
      <c r="S294" s="13">
        <f t="shared" si="23"/>
        <v>35.681415929203553</v>
      </c>
    </row>
    <row r="295" spans="1:19" ht="99.95" customHeight="1" x14ac:dyDescent="0.45">
      <c r="A295" s="5"/>
      <c r="B295" s="5" t="s">
        <v>31</v>
      </c>
      <c r="C295" s="5" t="s">
        <v>32</v>
      </c>
      <c r="D295" s="5" t="s">
        <v>33</v>
      </c>
      <c r="E295" s="5" t="s">
        <v>747</v>
      </c>
      <c r="F295" s="5" t="s">
        <v>35</v>
      </c>
      <c r="G295" s="5" t="s">
        <v>748</v>
      </c>
      <c r="H295" s="5" t="s">
        <v>751</v>
      </c>
      <c r="I295" s="5" t="s">
        <v>752</v>
      </c>
      <c r="J295" s="5" t="s">
        <v>630</v>
      </c>
      <c r="K295" s="5" t="s">
        <v>40</v>
      </c>
      <c r="L295" s="5">
        <v>1</v>
      </c>
      <c r="M295" s="5" t="s">
        <v>46</v>
      </c>
      <c r="N295" s="8">
        <v>144</v>
      </c>
      <c r="O295" s="8">
        <f t="shared" si="20"/>
        <v>144</v>
      </c>
      <c r="P295" s="8">
        <f t="shared" si="21"/>
        <v>40.320000000000007</v>
      </c>
      <c r="Q295" s="8">
        <f t="shared" si="22"/>
        <v>40.320000000000007</v>
      </c>
      <c r="R295" s="13">
        <f t="shared" si="24"/>
        <v>35.681415929203553</v>
      </c>
      <c r="S295" s="13">
        <f t="shared" si="23"/>
        <v>35.681415929203553</v>
      </c>
    </row>
    <row r="296" spans="1:19" ht="99.95" customHeight="1" x14ac:dyDescent="0.45">
      <c r="A296" s="5"/>
      <c r="B296" s="5" t="s">
        <v>31</v>
      </c>
      <c r="C296" s="5" t="s">
        <v>32</v>
      </c>
      <c r="D296" s="5" t="s">
        <v>753</v>
      </c>
      <c r="E296" s="5" t="s">
        <v>754</v>
      </c>
      <c r="F296" s="5" t="s">
        <v>35</v>
      </c>
      <c r="G296" s="5" t="s">
        <v>755</v>
      </c>
      <c r="H296" s="5" t="s">
        <v>756</v>
      </c>
      <c r="I296" s="5" t="s">
        <v>757</v>
      </c>
      <c r="J296" s="5" t="s">
        <v>758</v>
      </c>
      <c r="K296" s="5" t="s">
        <v>40</v>
      </c>
      <c r="L296" s="5">
        <v>1</v>
      </c>
      <c r="M296" s="5" t="s">
        <v>422</v>
      </c>
      <c r="N296" s="8">
        <v>252</v>
      </c>
      <c r="O296" s="8">
        <f t="shared" si="20"/>
        <v>252</v>
      </c>
      <c r="P296" s="8">
        <f t="shared" si="21"/>
        <v>70.56</v>
      </c>
      <c r="Q296" s="8">
        <f t="shared" si="22"/>
        <v>70.56</v>
      </c>
      <c r="R296" s="13">
        <f t="shared" si="24"/>
        <v>62.442477876106203</v>
      </c>
      <c r="S296" s="13">
        <f t="shared" si="23"/>
        <v>62.442477876106203</v>
      </c>
    </row>
    <row r="297" spans="1:19" ht="99.95" customHeight="1" x14ac:dyDescent="0.45">
      <c r="A297" s="5"/>
      <c r="B297" s="5" t="s">
        <v>31</v>
      </c>
      <c r="C297" s="5" t="s">
        <v>32</v>
      </c>
      <c r="D297" s="5" t="s">
        <v>753</v>
      </c>
      <c r="E297" s="5" t="s">
        <v>759</v>
      </c>
      <c r="F297" s="5" t="s">
        <v>35</v>
      </c>
      <c r="G297" s="5" t="s">
        <v>755</v>
      </c>
      <c r="H297" s="5" t="s">
        <v>760</v>
      </c>
      <c r="I297" s="5" t="s">
        <v>761</v>
      </c>
      <c r="J297" s="5" t="s">
        <v>54</v>
      </c>
      <c r="K297" s="5" t="s">
        <v>40</v>
      </c>
      <c r="L297" s="5">
        <v>1</v>
      </c>
      <c r="M297" s="5" t="s">
        <v>422</v>
      </c>
      <c r="N297" s="8">
        <v>198</v>
      </c>
      <c r="O297" s="8">
        <f t="shared" si="20"/>
        <v>198</v>
      </c>
      <c r="P297" s="8">
        <f t="shared" si="21"/>
        <v>55.440000000000005</v>
      </c>
      <c r="Q297" s="8">
        <f t="shared" si="22"/>
        <v>55.440000000000005</v>
      </c>
      <c r="R297" s="13">
        <f t="shared" si="24"/>
        <v>49.061946902654874</v>
      </c>
      <c r="S297" s="13">
        <f t="shared" si="23"/>
        <v>49.061946902654874</v>
      </c>
    </row>
    <row r="298" spans="1:19" ht="99.95" customHeight="1" x14ac:dyDescent="0.45">
      <c r="A298" s="5"/>
      <c r="B298" s="5" t="s">
        <v>31</v>
      </c>
      <c r="C298" s="5" t="s">
        <v>32</v>
      </c>
      <c r="D298" s="5" t="s">
        <v>753</v>
      </c>
      <c r="E298" s="5" t="s">
        <v>762</v>
      </c>
      <c r="F298" s="5" t="s">
        <v>35</v>
      </c>
      <c r="G298" s="5" t="s">
        <v>755</v>
      </c>
      <c r="H298" s="5" t="s">
        <v>763</v>
      </c>
      <c r="I298" s="5" t="s">
        <v>764</v>
      </c>
      <c r="J298" s="5" t="s">
        <v>765</v>
      </c>
      <c r="K298" s="5" t="s">
        <v>40</v>
      </c>
      <c r="L298" s="5">
        <v>1</v>
      </c>
      <c r="M298" s="5" t="s">
        <v>422</v>
      </c>
      <c r="N298" s="8">
        <v>168</v>
      </c>
      <c r="O298" s="8">
        <f t="shared" si="20"/>
        <v>168</v>
      </c>
      <c r="P298" s="8">
        <f t="shared" si="21"/>
        <v>47.040000000000006</v>
      </c>
      <c r="Q298" s="8">
        <f t="shared" si="22"/>
        <v>47.040000000000006</v>
      </c>
      <c r="R298" s="13">
        <f t="shared" si="24"/>
        <v>41.628318584070804</v>
      </c>
      <c r="S298" s="13">
        <f t="shared" si="23"/>
        <v>41.628318584070804</v>
      </c>
    </row>
    <row r="299" spans="1:19" ht="99.95" customHeight="1" x14ac:dyDescent="0.45">
      <c r="A299" s="5"/>
      <c r="B299" s="5" t="s">
        <v>31</v>
      </c>
      <c r="C299" s="5" t="s">
        <v>32</v>
      </c>
      <c r="D299" s="5" t="s">
        <v>753</v>
      </c>
      <c r="E299" s="5" t="s">
        <v>762</v>
      </c>
      <c r="F299" s="5" t="s">
        <v>35</v>
      </c>
      <c r="G299" s="5" t="s">
        <v>755</v>
      </c>
      <c r="H299" s="5" t="s">
        <v>763</v>
      </c>
      <c r="I299" s="5" t="s">
        <v>764</v>
      </c>
      <c r="J299" s="5" t="s">
        <v>724</v>
      </c>
      <c r="K299" s="5" t="s">
        <v>40</v>
      </c>
      <c r="L299" s="5">
        <v>1</v>
      </c>
      <c r="M299" s="5" t="s">
        <v>422</v>
      </c>
      <c r="N299" s="8">
        <v>168</v>
      </c>
      <c r="O299" s="8">
        <f t="shared" si="20"/>
        <v>168</v>
      </c>
      <c r="P299" s="8">
        <f t="shared" si="21"/>
        <v>47.040000000000006</v>
      </c>
      <c r="Q299" s="8">
        <f t="shared" si="22"/>
        <v>47.040000000000006</v>
      </c>
      <c r="R299" s="13">
        <f t="shared" si="24"/>
        <v>41.628318584070804</v>
      </c>
      <c r="S299" s="13">
        <f t="shared" si="23"/>
        <v>41.628318584070804</v>
      </c>
    </row>
    <row r="300" spans="1:19" ht="99.95" customHeight="1" x14ac:dyDescent="0.45">
      <c r="A300" s="5"/>
      <c r="B300" s="5" t="s">
        <v>31</v>
      </c>
      <c r="C300" s="5" t="s">
        <v>32</v>
      </c>
      <c r="D300" s="5" t="s">
        <v>753</v>
      </c>
      <c r="E300" s="5" t="s">
        <v>766</v>
      </c>
      <c r="F300" s="5" t="s">
        <v>35</v>
      </c>
      <c r="G300" s="5" t="s">
        <v>755</v>
      </c>
      <c r="H300" s="5" t="s">
        <v>767</v>
      </c>
      <c r="I300" s="5" t="s">
        <v>768</v>
      </c>
      <c r="J300" s="5" t="s">
        <v>134</v>
      </c>
      <c r="K300" s="5" t="s">
        <v>40</v>
      </c>
      <c r="L300" s="5">
        <v>1</v>
      </c>
      <c r="M300" s="5" t="s">
        <v>409</v>
      </c>
      <c r="N300" s="8">
        <v>66</v>
      </c>
      <c r="O300" s="8">
        <f t="shared" si="20"/>
        <v>66</v>
      </c>
      <c r="P300" s="8">
        <f t="shared" si="21"/>
        <v>18.48</v>
      </c>
      <c r="Q300" s="8">
        <f t="shared" si="22"/>
        <v>18.48</v>
      </c>
      <c r="R300" s="13">
        <f t="shared" si="24"/>
        <v>16.353982300884958</v>
      </c>
      <c r="S300" s="13">
        <f t="shared" si="23"/>
        <v>16.353982300884958</v>
      </c>
    </row>
    <row r="301" spans="1:19" ht="99.95" customHeight="1" x14ac:dyDescent="0.45">
      <c r="A301" s="5"/>
      <c r="B301" s="5" t="s">
        <v>31</v>
      </c>
      <c r="C301" s="5" t="s">
        <v>32</v>
      </c>
      <c r="D301" s="5" t="s">
        <v>753</v>
      </c>
      <c r="E301" s="5" t="s">
        <v>766</v>
      </c>
      <c r="F301" s="5" t="s">
        <v>35</v>
      </c>
      <c r="G301" s="5" t="s">
        <v>755</v>
      </c>
      <c r="H301" s="5" t="s">
        <v>767</v>
      </c>
      <c r="I301" s="5" t="s">
        <v>768</v>
      </c>
      <c r="J301" s="5" t="s">
        <v>132</v>
      </c>
      <c r="K301" s="5" t="s">
        <v>40</v>
      </c>
      <c r="L301" s="5">
        <v>1</v>
      </c>
      <c r="M301" s="5" t="s">
        <v>409</v>
      </c>
      <c r="N301" s="8">
        <v>66</v>
      </c>
      <c r="O301" s="8">
        <f t="shared" si="20"/>
        <v>66</v>
      </c>
      <c r="P301" s="8">
        <f t="shared" si="21"/>
        <v>18.48</v>
      </c>
      <c r="Q301" s="8">
        <f t="shared" si="22"/>
        <v>18.48</v>
      </c>
      <c r="R301" s="13">
        <f t="shared" si="24"/>
        <v>16.353982300884958</v>
      </c>
      <c r="S301" s="13">
        <f t="shared" si="23"/>
        <v>16.353982300884958</v>
      </c>
    </row>
    <row r="302" spans="1:19" ht="99.95" customHeight="1" x14ac:dyDescent="0.45">
      <c r="A302" s="5"/>
      <c r="B302" s="5" t="s">
        <v>31</v>
      </c>
      <c r="C302" s="5" t="s">
        <v>32</v>
      </c>
      <c r="D302" s="5" t="s">
        <v>753</v>
      </c>
      <c r="E302" s="5" t="s">
        <v>769</v>
      </c>
      <c r="F302" s="5" t="s">
        <v>35</v>
      </c>
      <c r="G302" s="5" t="s">
        <v>755</v>
      </c>
      <c r="H302" s="5" t="s">
        <v>770</v>
      </c>
      <c r="I302" s="5" t="s">
        <v>771</v>
      </c>
      <c r="J302" s="5" t="s">
        <v>772</v>
      </c>
      <c r="K302" s="5" t="s">
        <v>40</v>
      </c>
      <c r="L302" s="5">
        <v>1</v>
      </c>
      <c r="M302" s="5" t="s">
        <v>409</v>
      </c>
      <c r="N302" s="8">
        <v>90</v>
      </c>
      <c r="O302" s="8">
        <f t="shared" si="20"/>
        <v>90</v>
      </c>
      <c r="P302" s="8">
        <f t="shared" si="21"/>
        <v>25.200000000000003</v>
      </c>
      <c r="Q302" s="8">
        <f t="shared" si="22"/>
        <v>25.200000000000003</v>
      </c>
      <c r="R302" s="13">
        <f t="shared" si="24"/>
        <v>22.300884955752217</v>
      </c>
      <c r="S302" s="13">
        <f t="shared" si="23"/>
        <v>22.300884955752217</v>
      </c>
    </row>
    <row r="303" spans="1:19" ht="99.95" customHeight="1" x14ac:dyDescent="0.45">
      <c r="A303" s="5"/>
      <c r="B303" s="5" t="s">
        <v>31</v>
      </c>
      <c r="C303" s="5" t="s">
        <v>32</v>
      </c>
      <c r="D303" s="5" t="s">
        <v>753</v>
      </c>
      <c r="E303" s="5" t="s">
        <v>759</v>
      </c>
      <c r="F303" s="5" t="s">
        <v>417</v>
      </c>
      <c r="G303" s="5" t="s">
        <v>755</v>
      </c>
      <c r="H303" s="5" t="s">
        <v>773</v>
      </c>
      <c r="I303" s="5" t="s">
        <v>774</v>
      </c>
      <c r="J303" s="5" t="s">
        <v>775</v>
      </c>
      <c r="K303" s="5" t="s">
        <v>40</v>
      </c>
      <c r="L303" s="5">
        <v>1</v>
      </c>
      <c r="M303" s="5" t="s">
        <v>776</v>
      </c>
      <c r="N303" s="8">
        <v>96</v>
      </c>
      <c r="O303" s="8">
        <f t="shared" si="20"/>
        <v>96</v>
      </c>
      <c r="P303" s="8">
        <f t="shared" si="21"/>
        <v>26.880000000000003</v>
      </c>
      <c r="Q303" s="8">
        <f t="shared" si="22"/>
        <v>26.880000000000003</v>
      </c>
      <c r="R303" s="13">
        <f t="shared" si="24"/>
        <v>23.787610619469032</v>
      </c>
      <c r="S303" s="13">
        <f t="shared" si="23"/>
        <v>23.787610619469032</v>
      </c>
    </row>
    <row r="304" spans="1:19" ht="99.95" customHeight="1" x14ac:dyDescent="0.45">
      <c r="A304" s="5"/>
      <c r="B304" s="5" t="s">
        <v>31</v>
      </c>
      <c r="C304" s="5" t="s">
        <v>32</v>
      </c>
      <c r="D304" s="5" t="s">
        <v>753</v>
      </c>
      <c r="E304" s="5" t="s">
        <v>777</v>
      </c>
      <c r="F304" s="5" t="s">
        <v>35</v>
      </c>
      <c r="G304" s="5" t="s">
        <v>755</v>
      </c>
      <c r="H304" s="5" t="s">
        <v>778</v>
      </c>
      <c r="I304" s="5" t="s">
        <v>779</v>
      </c>
      <c r="J304" s="5" t="s">
        <v>780</v>
      </c>
      <c r="K304" s="5" t="s">
        <v>40</v>
      </c>
      <c r="L304" s="5">
        <v>1</v>
      </c>
      <c r="M304" s="5" t="s">
        <v>409</v>
      </c>
      <c r="N304" s="8">
        <v>84</v>
      </c>
      <c r="O304" s="8">
        <f t="shared" si="20"/>
        <v>84</v>
      </c>
      <c r="P304" s="8">
        <f t="shared" si="21"/>
        <v>23.520000000000003</v>
      </c>
      <c r="Q304" s="8">
        <f t="shared" si="22"/>
        <v>23.520000000000003</v>
      </c>
      <c r="R304" s="13">
        <f t="shared" si="24"/>
        <v>20.814159292035402</v>
      </c>
      <c r="S304" s="13">
        <f t="shared" si="23"/>
        <v>20.814159292035402</v>
      </c>
    </row>
    <row r="305" spans="1:19" ht="99.95" customHeight="1" x14ac:dyDescent="0.45">
      <c r="A305" s="5"/>
      <c r="B305" s="5" t="s">
        <v>31</v>
      </c>
      <c r="C305" s="5" t="s">
        <v>32</v>
      </c>
      <c r="D305" s="5" t="s">
        <v>753</v>
      </c>
      <c r="E305" s="5" t="s">
        <v>781</v>
      </c>
      <c r="F305" s="5" t="s">
        <v>35</v>
      </c>
      <c r="G305" s="5" t="s">
        <v>755</v>
      </c>
      <c r="H305" s="5" t="s">
        <v>782</v>
      </c>
      <c r="I305" s="5" t="s">
        <v>783</v>
      </c>
      <c r="J305" s="5" t="s">
        <v>784</v>
      </c>
      <c r="K305" s="5" t="s">
        <v>40</v>
      </c>
      <c r="L305" s="5">
        <v>1</v>
      </c>
      <c r="M305" s="5" t="s">
        <v>785</v>
      </c>
      <c r="N305" s="8">
        <v>318</v>
      </c>
      <c r="O305" s="8">
        <f t="shared" si="20"/>
        <v>318</v>
      </c>
      <c r="P305" s="8">
        <f t="shared" si="21"/>
        <v>89.04</v>
      </c>
      <c r="Q305" s="8">
        <f t="shared" si="22"/>
        <v>89.04</v>
      </c>
      <c r="R305" s="13">
        <f t="shared" si="24"/>
        <v>78.796460176991161</v>
      </c>
      <c r="S305" s="13">
        <f t="shared" si="23"/>
        <v>78.796460176991161</v>
      </c>
    </row>
    <row r="306" spans="1:19" ht="99.95" customHeight="1" x14ac:dyDescent="0.45">
      <c r="A306" s="5"/>
      <c r="B306" s="5" t="s">
        <v>31</v>
      </c>
      <c r="C306" s="5" t="s">
        <v>32</v>
      </c>
      <c r="D306" s="5" t="s">
        <v>753</v>
      </c>
      <c r="E306" s="5" t="s">
        <v>786</v>
      </c>
      <c r="F306" s="5" t="s">
        <v>35</v>
      </c>
      <c r="G306" s="5" t="s">
        <v>755</v>
      </c>
      <c r="H306" s="5" t="s">
        <v>787</v>
      </c>
      <c r="I306" s="5" t="s">
        <v>788</v>
      </c>
      <c r="J306" s="5" t="s">
        <v>789</v>
      </c>
      <c r="K306" s="5" t="s">
        <v>40</v>
      </c>
      <c r="L306" s="5">
        <v>1</v>
      </c>
      <c r="M306" s="5" t="s">
        <v>422</v>
      </c>
      <c r="N306" s="8">
        <v>252</v>
      </c>
      <c r="O306" s="8">
        <f t="shared" si="20"/>
        <v>252</v>
      </c>
      <c r="P306" s="8">
        <f t="shared" si="21"/>
        <v>70.56</v>
      </c>
      <c r="Q306" s="8">
        <f t="shared" si="22"/>
        <v>70.56</v>
      </c>
      <c r="R306" s="13">
        <f t="shared" si="24"/>
        <v>62.442477876106203</v>
      </c>
      <c r="S306" s="13">
        <f t="shared" si="23"/>
        <v>62.442477876106203</v>
      </c>
    </row>
    <row r="307" spans="1:19" ht="99.95" customHeight="1" x14ac:dyDescent="0.45">
      <c r="A307" s="5"/>
      <c r="B307" s="5" t="s">
        <v>31</v>
      </c>
      <c r="C307" s="5" t="s">
        <v>32</v>
      </c>
      <c r="D307" s="5" t="s">
        <v>753</v>
      </c>
      <c r="E307" s="5" t="s">
        <v>790</v>
      </c>
      <c r="F307" s="5" t="s">
        <v>35</v>
      </c>
      <c r="G307" s="5" t="s">
        <v>755</v>
      </c>
      <c r="H307" s="5" t="s">
        <v>791</v>
      </c>
      <c r="I307" s="5" t="s">
        <v>792</v>
      </c>
      <c r="J307" s="5" t="s">
        <v>793</v>
      </c>
      <c r="K307" s="5" t="s">
        <v>40</v>
      </c>
      <c r="L307" s="5">
        <v>4</v>
      </c>
      <c r="M307" s="5" t="s">
        <v>422</v>
      </c>
      <c r="N307" s="8">
        <v>210</v>
      </c>
      <c r="O307" s="8">
        <f t="shared" si="20"/>
        <v>840</v>
      </c>
      <c r="P307" s="8">
        <f t="shared" si="21"/>
        <v>58.800000000000004</v>
      </c>
      <c r="Q307" s="8">
        <f t="shared" si="22"/>
        <v>235.20000000000002</v>
      </c>
      <c r="R307" s="13">
        <f t="shared" si="24"/>
        <v>52.035398230088504</v>
      </c>
      <c r="S307" s="13">
        <f t="shared" si="23"/>
        <v>208.14159292035401</v>
      </c>
    </row>
    <row r="308" spans="1:19" ht="99.95" customHeight="1" x14ac:dyDescent="0.45">
      <c r="A308" s="5"/>
      <c r="B308" s="5" t="s">
        <v>31</v>
      </c>
      <c r="C308" s="5" t="s">
        <v>32</v>
      </c>
      <c r="D308" s="5" t="s">
        <v>753</v>
      </c>
      <c r="E308" s="5" t="s">
        <v>790</v>
      </c>
      <c r="F308" s="5" t="s">
        <v>35</v>
      </c>
      <c r="G308" s="5" t="s">
        <v>755</v>
      </c>
      <c r="H308" s="5" t="s">
        <v>791</v>
      </c>
      <c r="I308" s="5" t="s">
        <v>792</v>
      </c>
      <c r="J308" s="5" t="s">
        <v>794</v>
      </c>
      <c r="K308" s="5" t="s">
        <v>40</v>
      </c>
      <c r="L308" s="5">
        <v>3</v>
      </c>
      <c r="M308" s="5" t="s">
        <v>422</v>
      </c>
      <c r="N308" s="8">
        <v>210</v>
      </c>
      <c r="O308" s="8">
        <f t="shared" si="20"/>
        <v>630</v>
      </c>
      <c r="P308" s="8">
        <f t="shared" si="21"/>
        <v>58.800000000000004</v>
      </c>
      <c r="Q308" s="8">
        <f t="shared" si="22"/>
        <v>176.4</v>
      </c>
      <c r="R308" s="13">
        <f t="shared" si="24"/>
        <v>52.035398230088504</v>
      </c>
      <c r="S308" s="13">
        <f t="shared" si="23"/>
        <v>156.10619469026551</v>
      </c>
    </row>
    <row r="309" spans="1:19" ht="99.95" customHeight="1" x14ac:dyDescent="0.45">
      <c r="A309" s="5"/>
      <c r="B309" s="5" t="s">
        <v>31</v>
      </c>
      <c r="C309" s="5" t="s">
        <v>32</v>
      </c>
      <c r="D309" s="5" t="s">
        <v>753</v>
      </c>
      <c r="E309" s="5" t="s">
        <v>790</v>
      </c>
      <c r="F309" s="5" t="s">
        <v>35</v>
      </c>
      <c r="G309" s="5" t="s">
        <v>755</v>
      </c>
      <c r="H309" s="5" t="s">
        <v>791</v>
      </c>
      <c r="I309" s="5" t="s">
        <v>792</v>
      </c>
      <c r="J309" s="5" t="s">
        <v>789</v>
      </c>
      <c r="K309" s="5" t="s">
        <v>40</v>
      </c>
      <c r="L309" s="5">
        <v>1</v>
      </c>
      <c r="M309" s="5" t="s">
        <v>422</v>
      </c>
      <c r="N309" s="8">
        <v>210</v>
      </c>
      <c r="O309" s="8">
        <f t="shared" si="20"/>
        <v>210</v>
      </c>
      <c r="P309" s="8">
        <f t="shared" si="21"/>
        <v>58.800000000000004</v>
      </c>
      <c r="Q309" s="8">
        <f t="shared" si="22"/>
        <v>58.800000000000004</v>
      </c>
      <c r="R309" s="13">
        <f t="shared" si="24"/>
        <v>52.035398230088504</v>
      </c>
      <c r="S309" s="13">
        <f t="shared" si="23"/>
        <v>52.035398230088504</v>
      </c>
    </row>
    <row r="310" spans="1:19" ht="99.95" customHeight="1" x14ac:dyDescent="0.45">
      <c r="A310" s="5"/>
      <c r="B310" s="5" t="s">
        <v>31</v>
      </c>
      <c r="C310" s="5" t="s">
        <v>32</v>
      </c>
      <c r="D310" s="5" t="s">
        <v>753</v>
      </c>
      <c r="E310" s="5" t="s">
        <v>795</v>
      </c>
      <c r="F310" s="5" t="s">
        <v>35</v>
      </c>
      <c r="G310" s="5" t="s">
        <v>755</v>
      </c>
      <c r="H310" s="5" t="s">
        <v>796</v>
      </c>
      <c r="I310" s="5" t="s">
        <v>797</v>
      </c>
      <c r="J310" s="5" t="s">
        <v>425</v>
      </c>
      <c r="K310" s="5" t="s">
        <v>40</v>
      </c>
      <c r="L310" s="5">
        <v>2</v>
      </c>
      <c r="M310" s="5" t="s">
        <v>422</v>
      </c>
      <c r="N310" s="8">
        <v>372</v>
      </c>
      <c r="O310" s="8">
        <f t="shared" si="20"/>
        <v>744</v>
      </c>
      <c r="P310" s="8">
        <f t="shared" si="21"/>
        <v>104.16000000000001</v>
      </c>
      <c r="Q310" s="8">
        <f t="shared" si="22"/>
        <v>208.32000000000002</v>
      </c>
      <c r="R310" s="13">
        <f t="shared" si="24"/>
        <v>92.17699115044249</v>
      </c>
      <c r="S310" s="13">
        <f t="shared" si="23"/>
        <v>184.35398230088498</v>
      </c>
    </row>
    <row r="311" spans="1:19" ht="99.95" customHeight="1" x14ac:dyDescent="0.45">
      <c r="A311" s="5"/>
      <c r="B311" s="5" t="s">
        <v>31</v>
      </c>
      <c r="C311" s="5" t="s">
        <v>32</v>
      </c>
      <c r="D311" s="5" t="s">
        <v>753</v>
      </c>
      <c r="E311" s="5" t="s">
        <v>798</v>
      </c>
      <c r="F311" s="5" t="s">
        <v>35</v>
      </c>
      <c r="G311" s="5" t="s">
        <v>755</v>
      </c>
      <c r="H311" s="5" t="s">
        <v>799</v>
      </c>
      <c r="I311" s="5" t="s">
        <v>800</v>
      </c>
      <c r="J311" s="5" t="s">
        <v>425</v>
      </c>
      <c r="K311" s="5" t="s">
        <v>40</v>
      </c>
      <c r="L311" s="5">
        <v>1</v>
      </c>
      <c r="M311" s="5" t="s">
        <v>422</v>
      </c>
      <c r="N311" s="8">
        <v>144</v>
      </c>
      <c r="O311" s="8">
        <f t="shared" si="20"/>
        <v>144</v>
      </c>
      <c r="P311" s="8">
        <f t="shared" si="21"/>
        <v>40.320000000000007</v>
      </c>
      <c r="Q311" s="8">
        <f t="shared" si="22"/>
        <v>40.320000000000007</v>
      </c>
      <c r="R311" s="13">
        <f t="shared" si="24"/>
        <v>35.681415929203553</v>
      </c>
      <c r="S311" s="13">
        <f t="shared" si="23"/>
        <v>35.681415929203553</v>
      </c>
    </row>
    <row r="312" spans="1:19" ht="99.95" customHeight="1" x14ac:dyDescent="0.45">
      <c r="A312" s="5"/>
      <c r="B312" s="5" t="s">
        <v>31</v>
      </c>
      <c r="C312" s="5" t="s">
        <v>32</v>
      </c>
      <c r="D312" s="5" t="s">
        <v>753</v>
      </c>
      <c r="E312" s="5" t="s">
        <v>801</v>
      </c>
      <c r="F312" s="5" t="s">
        <v>35</v>
      </c>
      <c r="G312" s="5" t="s">
        <v>755</v>
      </c>
      <c r="H312" s="5" t="s">
        <v>802</v>
      </c>
      <c r="I312" s="5" t="s">
        <v>803</v>
      </c>
      <c r="J312" s="5" t="s">
        <v>804</v>
      </c>
      <c r="K312" s="5" t="s">
        <v>40</v>
      </c>
      <c r="L312" s="5">
        <v>3</v>
      </c>
      <c r="M312" s="5" t="s">
        <v>422</v>
      </c>
      <c r="N312" s="8">
        <v>384</v>
      </c>
      <c r="O312" s="8">
        <f t="shared" si="20"/>
        <v>1152</v>
      </c>
      <c r="P312" s="8">
        <f t="shared" si="21"/>
        <v>107.52000000000001</v>
      </c>
      <c r="Q312" s="8">
        <f t="shared" si="22"/>
        <v>322.56000000000006</v>
      </c>
      <c r="R312" s="13">
        <f t="shared" si="24"/>
        <v>95.150442477876126</v>
      </c>
      <c r="S312" s="13">
        <f t="shared" si="23"/>
        <v>285.45132743362836</v>
      </c>
    </row>
    <row r="313" spans="1:19" ht="99.95" customHeight="1" x14ac:dyDescent="0.45">
      <c r="A313" s="5"/>
      <c r="B313" s="5" t="s">
        <v>31</v>
      </c>
      <c r="C313" s="5" t="s">
        <v>32</v>
      </c>
      <c r="D313" s="5" t="s">
        <v>753</v>
      </c>
      <c r="E313" s="5" t="s">
        <v>759</v>
      </c>
      <c r="F313" s="5" t="s">
        <v>35</v>
      </c>
      <c r="G313" s="5" t="s">
        <v>755</v>
      </c>
      <c r="H313" s="5" t="s">
        <v>805</v>
      </c>
      <c r="I313" s="5" t="s">
        <v>806</v>
      </c>
      <c r="J313" s="5" t="s">
        <v>807</v>
      </c>
      <c r="K313" s="5" t="s">
        <v>40</v>
      </c>
      <c r="L313" s="5">
        <v>1</v>
      </c>
      <c r="M313" s="5" t="s">
        <v>808</v>
      </c>
      <c r="N313" s="8">
        <v>108</v>
      </c>
      <c r="O313" s="8">
        <f t="shared" si="20"/>
        <v>108</v>
      </c>
      <c r="P313" s="8">
        <f t="shared" si="21"/>
        <v>30.240000000000002</v>
      </c>
      <c r="Q313" s="8">
        <f t="shared" si="22"/>
        <v>30.240000000000002</v>
      </c>
      <c r="R313" s="13">
        <f t="shared" si="24"/>
        <v>26.761061946902657</v>
      </c>
      <c r="S313" s="13">
        <f t="shared" si="23"/>
        <v>26.761061946902657</v>
      </c>
    </row>
    <row r="314" spans="1:19" ht="99.95" customHeight="1" x14ac:dyDescent="0.45">
      <c r="A314" s="5"/>
      <c r="B314" s="5" t="s">
        <v>31</v>
      </c>
      <c r="C314" s="5" t="s">
        <v>32</v>
      </c>
      <c r="D314" s="5" t="s">
        <v>753</v>
      </c>
      <c r="E314" s="5" t="s">
        <v>759</v>
      </c>
      <c r="F314" s="5" t="s">
        <v>35</v>
      </c>
      <c r="G314" s="5" t="s">
        <v>755</v>
      </c>
      <c r="H314" s="5" t="s">
        <v>809</v>
      </c>
      <c r="I314" s="5" t="s">
        <v>810</v>
      </c>
      <c r="J314" s="5" t="s">
        <v>425</v>
      </c>
      <c r="K314" s="5" t="s">
        <v>40</v>
      </c>
      <c r="L314" s="5">
        <v>2</v>
      </c>
      <c r="M314" s="5" t="s">
        <v>422</v>
      </c>
      <c r="N314" s="8">
        <v>168</v>
      </c>
      <c r="O314" s="8">
        <f t="shared" si="20"/>
        <v>336</v>
      </c>
      <c r="P314" s="8">
        <f t="shared" si="21"/>
        <v>47.040000000000006</v>
      </c>
      <c r="Q314" s="8">
        <f t="shared" si="22"/>
        <v>94.080000000000013</v>
      </c>
      <c r="R314" s="13">
        <f t="shared" si="24"/>
        <v>41.628318584070804</v>
      </c>
      <c r="S314" s="13">
        <f t="shared" si="23"/>
        <v>83.256637168141609</v>
      </c>
    </row>
    <row r="315" spans="1:19" ht="99.95" customHeight="1" x14ac:dyDescent="0.45">
      <c r="A315" s="5"/>
      <c r="B315" s="5" t="s">
        <v>31</v>
      </c>
      <c r="C315" s="5" t="s">
        <v>32</v>
      </c>
      <c r="D315" s="5" t="s">
        <v>753</v>
      </c>
      <c r="E315" s="5" t="s">
        <v>811</v>
      </c>
      <c r="F315" s="5" t="s">
        <v>35</v>
      </c>
      <c r="G315" s="5" t="s">
        <v>755</v>
      </c>
      <c r="H315" s="5" t="s">
        <v>812</v>
      </c>
      <c r="I315" s="5" t="s">
        <v>813</v>
      </c>
      <c r="J315" s="5" t="s">
        <v>690</v>
      </c>
      <c r="K315" s="5" t="s">
        <v>40</v>
      </c>
      <c r="L315" s="5">
        <v>1</v>
      </c>
      <c r="M315" s="5" t="s">
        <v>409</v>
      </c>
      <c r="N315" s="8">
        <v>72</v>
      </c>
      <c r="O315" s="8">
        <f t="shared" si="20"/>
        <v>72</v>
      </c>
      <c r="P315" s="8">
        <f t="shared" si="21"/>
        <v>20.160000000000004</v>
      </c>
      <c r="Q315" s="8">
        <f t="shared" si="22"/>
        <v>20.160000000000004</v>
      </c>
      <c r="R315" s="13">
        <f t="shared" si="24"/>
        <v>17.840707964601776</v>
      </c>
      <c r="S315" s="13">
        <f t="shared" si="23"/>
        <v>17.840707964601776</v>
      </c>
    </row>
    <row r="316" spans="1:19" ht="99.95" customHeight="1" x14ac:dyDescent="0.45">
      <c r="A316" s="5"/>
      <c r="B316" s="5" t="s">
        <v>31</v>
      </c>
      <c r="C316" s="5" t="s">
        <v>32</v>
      </c>
      <c r="D316" s="5" t="s">
        <v>753</v>
      </c>
      <c r="E316" s="5" t="s">
        <v>814</v>
      </c>
      <c r="F316" s="5" t="s">
        <v>35</v>
      </c>
      <c r="G316" s="5" t="s">
        <v>755</v>
      </c>
      <c r="H316" s="5" t="s">
        <v>815</v>
      </c>
      <c r="I316" s="5" t="s">
        <v>816</v>
      </c>
      <c r="J316" s="5" t="s">
        <v>817</v>
      </c>
      <c r="K316" s="5" t="s">
        <v>40</v>
      </c>
      <c r="L316" s="5">
        <v>1</v>
      </c>
      <c r="M316" s="5" t="s">
        <v>409</v>
      </c>
      <c r="N316" s="8">
        <v>66</v>
      </c>
      <c r="O316" s="8">
        <f t="shared" si="20"/>
        <v>66</v>
      </c>
      <c r="P316" s="8">
        <f t="shared" si="21"/>
        <v>18.48</v>
      </c>
      <c r="Q316" s="8">
        <f t="shared" si="22"/>
        <v>18.48</v>
      </c>
      <c r="R316" s="13">
        <f t="shared" si="24"/>
        <v>16.353982300884958</v>
      </c>
      <c r="S316" s="13">
        <f t="shared" si="23"/>
        <v>16.353982300884958</v>
      </c>
    </row>
    <row r="317" spans="1:19" ht="99.95" customHeight="1" x14ac:dyDescent="0.45">
      <c r="A317" s="5"/>
      <c r="B317" s="5" t="s">
        <v>31</v>
      </c>
      <c r="C317" s="5" t="s">
        <v>32</v>
      </c>
      <c r="D317" s="5" t="s">
        <v>753</v>
      </c>
      <c r="E317" s="5" t="s">
        <v>759</v>
      </c>
      <c r="F317" s="5" t="s">
        <v>35</v>
      </c>
      <c r="G317" s="5" t="s">
        <v>755</v>
      </c>
      <c r="H317" s="5" t="s">
        <v>818</v>
      </c>
      <c r="I317" s="5" t="s">
        <v>819</v>
      </c>
      <c r="J317" s="5" t="s">
        <v>817</v>
      </c>
      <c r="K317" s="5" t="s">
        <v>40</v>
      </c>
      <c r="L317" s="5">
        <v>1</v>
      </c>
      <c r="M317" s="5" t="s">
        <v>409</v>
      </c>
      <c r="N317" s="8">
        <v>66</v>
      </c>
      <c r="O317" s="8">
        <f t="shared" si="20"/>
        <v>66</v>
      </c>
      <c r="P317" s="8">
        <f t="shared" si="21"/>
        <v>18.48</v>
      </c>
      <c r="Q317" s="8">
        <f t="shared" si="22"/>
        <v>18.48</v>
      </c>
      <c r="R317" s="13">
        <f t="shared" si="24"/>
        <v>16.353982300884958</v>
      </c>
      <c r="S317" s="13">
        <f t="shared" si="23"/>
        <v>16.353982300884958</v>
      </c>
    </row>
    <row r="318" spans="1:19" ht="99.95" customHeight="1" x14ac:dyDescent="0.45">
      <c r="A318" s="5"/>
      <c r="B318" s="5" t="s">
        <v>31</v>
      </c>
      <c r="C318" s="5" t="s">
        <v>32</v>
      </c>
      <c r="D318" s="5" t="s">
        <v>753</v>
      </c>
      <c r="E318" s="5" t="s">
        <v>759</v>
      </c>
      <c r="F318" s="5" t="s">
        <v>35</v>
      </c>
      <c r="G318" s="5" t="s">
        <v>755</v>
      </c>
      <c r="H318" s="5" t="s">
        <v>820</v>
      </c>
      <c r="I318" s="5" t="s">
        <v>821</v>
      </c>
      <c r="J318" s="5" t="s">
        <v>425</v>
      </c>
      <c r="K318" s="5" t="s">
        <v>40</v>
      </c>
      <c r="L318" s="5">
        <v>2</v>
      </c>
      <c r="M318" s="5" t="s">
        <v>422</v>
      </c>
      <c r="N318" s="8">
        <v>186</v>
      </c>
      <c r="O318" s="8">
        <f t="shared" si="20"/>
        <v>372</v>
      </c>
      <c r="P318" s="8">
        <f t="shared" si="21"/>
        <v>52.080000000000005</v>
      </c>
      <c r="Q318" s="8">
        <f t="shared" si="22"/>
        <v>104.16000000000001</v>
      </c>
      <c r="R318" s="13">
        <f t="shared" si="24"/>
        <v>46.088495575221245</v>
      </c>
      <c r="S318" s="13">
        <f t="shared" si="23"/>
        <v>92.17699115044249</v>
      </c>
    </row>
    <row r="319" spans="1:19" ht="99.95" customHeight="1" x14ac:dyDescent="0.45">
      <c r="A319" s="5"/>
      <c r="B319" s="5" t="s">
        <v>31</v>
      </c>
      <c r="C319" s="5" t="s">
        <v>32</v>
      </c>
      <c r="D319" s="5" t="s">
        <v>753</v>
      </c>
      <c r="E319" s="5" t="s">
        <v>759</v>
      </c>
      <c r="F319" s="5" t="s">
        <v>35</v>
      </c>
      <c r="G319" s="5" t="s">
        <v>755</v>
      </c>
      <c r="H319" s="5" t="s">
        <v>822</v>
      </c>
      <c r="I319" s="5" t="s">
        <v>823</v>
      </c>
      <c r="J319" s="5" t="s">
        <v>824</v>
      </c>
      <c r="K319" s="5" t="s">
        <v>40</v>
      </c>
      <c r="L319" s="5">
        <v>8</v>
      </c>
      <c r="M319" s="5" t="s">
        <v>422</v>
      </c>
      <c r="N319" s="8">
        <v>138</v>
      </c>
      <c r="O319" s="8">
        <f t="shared" si="20"/>
        <v>1104</v>
      </c>
      <c r="P319" s="8">
        <f t="shared" si="21"/>
        <v>38.64</v>
      </c>
      <c r="Q319" s="8">
        <f t="shared" si="22"/>
        <v>309.12</v>
      </c>
      <c r="R319" s="13">
        <f t="shared" si="24"/>
        <v>34.194690265486727</v>
      </c>
      <c r="S319" s="13">
        <f t="shared" si="23"/>
        <v>273.55752212389382</v>
      </c>
    </row>
    <row r="320" spans="1:19" ht="99.95" customHeight="1" x14ac:dyDescent="0.45">
      <c r="A320" s="5"/>
      <c r="B320" s="5" t="s">
        <v>31</v>
      </c>
      <c r="C320" s="5" t="s">
        <v>32</v>
      </c>
      <c r="D320" s="5" t="s">
        <v>753</v>
      </c>
      <c r="E320" s="5" t="s">
        <v>759</v>
      </c>
      <c r="F320" s="5" t="s">
        <v>35</v>
      </c>
      <c r="G320" s="5" t="s">
        <v>755</v>
      </c>
      <c r="H320" s="5" t="s">
        <v>825</v>
      </c>
      <c r="I320" s="5" t="s">
        <v>826</v>
      </c>
      <c r="J320" s="5" t="s">
        <v>299</v>
      </c>
      <c r="K320" s="5" t="s">
        <v>40</v>
      </c>
      <c r="L320" s="5">
        <v>9</v>
      </c>
      <c r="M320" s="5" t="s">
        <v>422</v>
      </c>
      <c r="N320" s="8">
        <v>132</v>
      </c>
      <c r="O320" s="8">
        <f t="shared" si="20"/>
        <v>1188</v>
      </c>
      <c r="P320" s="8">
        <f t="shared" si="21"/>
        <v>36.96</v>
      </c>
      <c r="Q320" s="8">
        <f t="shared" si="22"/>
        <v>332.64</v>
      </c>
      <c r="R320" s="13">
        <f t="shared" si="24"/>
        <v>32.707964601769916</v>
      </c>
      <c r="S320" s="13">
        <f t="shared" si="23"/>
        <v>294.37168141592923</v>
      </c>
    </row>
    <row r="321" spans="1:19" ht="99.95" customHeight="1" x14ac:dyDescent="0.45">
      <c r="A321" s="5"/>
      <c r="B321" s="5" t="s">
        <v>31</v>
      </c>
      <c r="C321" s="5" t="s">
        <v>32</v>
      </c>
      <c r="D321" s="5" t="s">
        <v>753</v>
      </c>
      <c r="E321" s="5" t="s">
        <v>759</v>
      </c>
      <c r="F321" s="5" t="s">
        <v>35</v>
      </c>
      <c r="G321" s="5" t="s">
        <v>755</v>
      </c>
      <c r="H321" s="5" t="s">
        <v>827</v>
      </c>
      <c r="I321" s="5" t="s">
        <v>828</v>
      </c>
      <c r="J321" s="5" t="s">
        <v>425</v>
      </c>
      <c r="K321" s="5" t="s">
        <v>40</v>
      </c>
      <c r="L321" s="5">
        <v>1</v>
      </c>
      <c r="M321" s="5" t="s">
        <v>422</v>
      </c>
      <c r="N321" s="8">
        <v>96</v>
      </c>
      <c r="O321" s="8">
        <f t="shared" si="20"/>
        <v>96</v>
      </c>
      <c r="P321" s="8">
        <f t="shared" si="21"/>
        <v>26.880000000000003</v>
      </c>
      <c r="Q321" s="8">
        <f t="shared" si="22"/>
        <v>26.880000000000003</v>
      </c>
      <c r="R321" s="13">
        <f t="shared" si="24"/>
        <v>23.787610619469032</v>
      </c>
      <c r="S321" s="13">
        <f t="shared" si="23"/>
        <v>23.787610619469032</v>
      </c>
    </row>
    <row r="322" spans="1:19" ht="99.95" customHeight="1" x14ac:dyDescent="0.45">
      <c r="A322" s="5"/>
      <c r="B322" s="5" t="s">
        <v>31</v>
      </c>
      <c r="C322" s="5" t="s">
        <v>32</v>
      </c>
      <c r="D322" s="5" t="s">
        <v>753</v>
      </c>
      <c r="E322" s="5" t="s">
        <v>759</v>
      </c>
      <c r="F322" s="5" t="s">
        <v>35</v>
      </c>
      <c r="G322" s="5" t="s">
        <v>755</v>
      </c>
      <c r="H322" s="5" t="s">
        <v>829</v>
      </c>
      <c r="I322" s="5" t="s">
        <v>830</v>
      </c>
      <c r="J322" s="5" t="s">
        <v>831</v>
      </c>
      <c r="K322" s="5" t="s">
        <v>40</v>
      </c>
      <c r="L322" s="5">
        <v>5</v>
      </c>
      <c r="M322" s="5" t="s">
        <v>422</v>
      </c>
      <c r="N322" s="8">
        <v>180</v>
      </c>
      <c r="O322" s="8">
        <f t="shared" si="20"/>
        <v>900</v>
      </c>
      <c r="P322" s="8">
        <f t="shared" si="21"/>
        <v>50.400000000000006</v>
      </c>
      <c r="Q322" s="8">
        <f t="shared" si="22"/>
        <v>252.00000000000003</v>
      </c>
      <c r="R322" s="13">
        <f t="shared" si="24"/>
        <v>44.601769911504434</v>
      </c>
      <c r="S322" s="13">
        <f t="shared" si="23"/>
        <v>223.00884955752218</v>
      </c>
    </row>
    <row r="323" spans="1:19" ht="99.95" customHeight="1" x14ac:dyDescent="0.45">
      <c r="A323" s="5"/>
      <c r="B323" s="5" t="s">
        <v>31</v>
      </c>
      <c r="C323" s="5" t="s">
        <v>32</v>
      </c>
      <c r="D323" s="5" t="s">
        <v>753</v>
      </c>
      <c r="E323" s="5" t="s">
        <v>832</v>
      </c>
      <c r="F323" s="5" t="s">
        <v>417</v>
      </c>
      <c r="G323" s="5" t="s">
        <v>833</v>
      </c>
      <c r="H323" s="5" t="s">
        <v>834</v>
      </c>
      <c r="I323" s="5" t="s">
        <v>835</v>
      </c>
      <c r="J323" s="5" t="s">
        <v>425</v>
      </c>
      <c r="K323" s="5" t="s">
        <v>40</v>
      </c>
      <c r="L323" s="5">
        <v>24</v>
      </c>
      <c r="M323" s="5" t="s">
        <v>695</v>
      </c>
      <c r="N323" s="8">
        <v>132</v>
      </c>
      <c r="O323" s="8">
        <f t="shared" si="20"/>
        <v>3168</v>
      </c>
      <c r="P323" s="8">
        <f t="shared" si="21"/>
        <v>36.96</v>
      </c>
      <c r="Q323" s="8">
        <f t="shared" si="22"/>
        <v>887.04</v>
      </c>
      <c r="R323" s="13">
        <f t="shared" si="24"/>
        <v>32.707964601769916</v>
      </c>
      <c r="S323" s="13">
        <f t="shared" si="23"/>
        <v>784.99115044247799</v>
      </c>
    </row>
    <row r="324" spans="1:19" ht="99.95" customHeight="1" x14ac:dyDescent="0.45">
      <c r="A324" s="5"/>
      <c r="B324" s="5" t="s">
        <v>31</v>
      </c>
      <c r="C324" s="5" t="s">
        <v>32</v>
      </c>
      <c r="D324" s="5" t="s">
        <v>753</v>
      </c>
      <c r="E324" s="5" t="s">
        <v>832</v>
      </c>
      <c r="F324" s="5" t="s">
        <v>417</v>
      </c>
      <c r="G324" s="5" t="s">
        <v>833</v>
      </c>
      <c r="H324" s="5" t="s">
        <v>834</v>
      </c>
      <c r="I324" s="5" t="s">
        <v>835</v>
      </c>
      <c r="J324" s="5" t="s">
        <v>421</v>
      </c>
      <c r="K324" s="5" t="s">
        <v>40</v>
      </c>
      <c r="L324" s="5">
        <v>18</v>
      </c>
      <c r="M324" s="5" t="s">
        <v>695</v>
      </c>
      <c r="N324" s="8">
        <v>132</v>
      </c>
      <c r="O324" s="8">
        <f t="shared" si="20"/>
        <v>2376</v>
      </c>
      <c r="P324" s="8">
        <f t="shared" si="21"/>
        <v>36.96</v>
      </c>
      <c r="Q324" s="8">
        <f t="shared" si="22"/>
        <v>665.28</v>
      </c>
      <c r="R324" s="13">
        <f t="shared" si="24"/>
        <v>32.707964601769916</v>
      </c>
      <c r="S324" s="13">
        <f t="shared" si="23"/>
        <v>588.74336283185846</v>
      </c>
    </row>
    <row r="325" spans="1:19" ht="99.95" customHeight="1" x14ac:dyDescent="0.45">
      <c r="A325" s="5"/>
      <c r="B325" s="5" t="s">
        <v>31</v>
      </c>
      <c r="C325" s="5" t="s">
        <v>32</v>
      </c>
      <c r="D325" s="5" t="s">
        <v>753</v>
      </c>
      <c r="E325" s="5" t="s">
        <v>836</v>
      </c>
      <c r="F325" s="5" t="s">
        <v>35</v>
      </c>
      <c r="G325" s="5" t="s">
        <v>833</v>
      </c>
      <c r="H325" s="5" t="s">
        <v>837</v>
      </c>
      <c r="I325" s="5" t="s">
        <v>838</v>
      </c>
      <c r="J325" s="5" t="s">
        <v>784</v>
      </c>
      <c r="K325" s="5" t="s">
        <v>40</v>
      </c>
      <c r="L325" s="5">
        <v>1</v>
      </c>
      <c r="M325" s="5" t="s">
        <v>695</v>
      </c>
      <c r="N325" s="8">
        <v>438</v>
      </c>
      <c r="O325" s="8">
        <f t="shared" si="20"/>
        <v>438</v>
      </c>
      <c r="P325" s="8">
        <f t="shared" si="21"/>
        <v>122.64000000000001</v>
      </c>
      <c r="Q325" s="8">
        <f t="shared" si="22"/>
        <v>122.64000000000001</v>
      </c>
      <c r="R325" s="13">
        <f t="shared" si="24"/>
        <v>108.53097345132745</v>
      </c>
      <c r="S325" s="13">
        <f t="shared" si="23"/>
        <v>108.53097345132745</v>
      </c>
    </row>
    <row r="326" spans="1:19" ht="99.95" customHeight="1" x14ac:dyDescent="0.45">
      <c r="A326" s="5"/>
      <c r="B326" s="5" t="s">
        <v>31</v>
      </c>
      <c r="C326" s="5" t="s">
        <v>32</v>
      </c>
      <c r="D326" s="5" t="s">
        <v>753</v>
      </c>
      <c r="E326" s="5" t="s">
        <v>839</v>
      </c>
      <c r="F326" s="5" t="s">
        <v>35</v>
      </c>
      <c r="G326" s="5" t="s">
        <v>833</v>
      </c>
      <c r="H326" s="5" t="s">
        <v>840</v>
      </c>
      <c r="I326" s="5" t="s">
        <v>841</v>
      </c>
      <c r="J326" s="5" t="s">
        <v>842</v>
      </c>
      <c r="K326" s="5" t="s">
        <v>40</v>
      </c>
      <c r="L326" s="5">
        <v>2</v>
      </c>
      <c r="M326" s="5" t="s">
        <v>422</v>
      </c>
      <c r="N326" s="8">
        <v>360</v>
      </c>
      <c r="O326" s="8">
        <f t="shared" si="20"/>
        <v>720</v>
      </c>
      <c r="P326" s="8">
        <f t="shared" si="21"/>
        <v>100.80000000000001</v>
      </c>
      <c r="Q326" s="8">
        <f t="shared" si="22"/>
        <v>201.60000000000002</v>
      </c>
      <c r="R326" s="13">
        <f t="shared" si="24"/>
        <v>89.203539823008867</v>
      </c>
      <c r="S326" s="13">
        <f t="shared" si="23"/>
        <v>178.40707964601773</v>
      </c>
    </row>
    <row r="327" spans="1:19" ht="99.95" customHeight="1" x14ac:dyDescent="0.45">
      <c r="A327" s="5"/>
      <c r="B327" s="5" t="s">
        <v>31</v>
      </c>
      <c r="C327" s="5" t="s">
        <v>32</v>
      </c>
      <c r="D327" s="5" t="s">
        <v>753</v>
      </c>
      <c r="E327" s="5" t="s">
        <v>843</v>
      </c>
      <c r="F327" s="5" t="s">
        <v>35</v>
      </c>
      <c r="G327" s="5" t="s">
        <v>833</v>
      </c>
      <c r="H327" s="5" t="s">
        <v>844</v>
      </c>
      <c r="I327" s="5" t="s">
        <v>845</v>
      </c>
      <c r="J327" s="5" t="s">
        <v>846</v>
      </c>
      <c r="K327" s="5" t="s">
        <v>40</v>
      </c>
      <c r="L327" s="5">
        <v>2</v>
      </c>
      <c r="M327" s="5" t="s">
        <v>409</v>
      </c>
      <c r="N327" s="8">
        <v>264</v>
      </c>
      <c r="O327" s="8">
        <f t="shared" si="20"/>
        <v>528</v>
      </c>
      <c r="P327" s="8">
        <f t="shared" si="21"/>
        <v>73.92</v>
      </c>
      <c r="Q327" s="8">
        <f t="shared" si="22"/>
        <v>147.84</v>
      </c>
      <c r="R327" s="13">
        <f t="shared" si="24"/>
        <v>65.415929203539832</v>
      </c>
      <c r="S327" s="13">
        <f t="shared" si="23"/>
        <v>130.83185840707966</v>
      </c>
    </row>
    <row r="328" spans="1:19" ht="99.95" customHeight="1" x14ac:dyDescent="0.45">
      <c r="A328" s="5"/>
      <c r="B328" s="5" t="s">
        <v>31</v>
      </c>
      <c r="C328" s="5" t="s">
        <v>32</v>
      </c>
      <c r="D328" s="5" t="s">
        <v>753</v>
      </c>
      <c r="E328" s="5" t="s">
        <v>843</v>
      </c>
      <c r="F328" s="5" t="s">
        <v>35</v>
      </c>
      <c r="G328" s="5" t="s">
        <v>833</v>
      </c>
      <c r="H328" s="5" t="s">
        <v>844</v>
      </c>
      <c r="I328" s="5" t="s">
        <v>845</v>
      </c>
      <c r="J328" s="5" t="s">
        <v>847</v>
      </c>
      <c r="K328" s="5" t="s">
        <v>40</v>
      </c>
      <c r="L328" s="5">
        <v>1</v>
      </c>
      <c r="M328" s="5" t="s">
        <v>409</v>
      </c>
      <c r="N328" s="8">
        <v>264</v>
      </c>
      <c r="O328" s="8">
        <f t="shared" si="20"/>
        <v>264</v>
      </c>
      <c r="P328" s="8">
        <f t="shared" si="21"/>
        <v>73.92</v>
      </c>
      <c r="Q328" s="8">
        <f t="shared" si="22"/>
        <v>73.92</v>
      </c>
      <c r="R328" s="13">
        <f t="shared" si="24"/>
        <v>65.415929203539832</v>
      </c>
      <c r="S328" s="13">
        <f t="shared" si="23"/>
        <v>65.415929203539832</v>
      </c>
    </row>
    <row r="329" spans="1:19" ht="99.95" customHeight="1" x14ac:dyDescent="0.45">
      <c r="A329" s="5"/>
      <c r="B329" s="5" t="s">
        <v>31</v>
      </c>
      <c r="C329" s="5" t="s">
        <v>32</v>
      </c>
      <c r="D329" s="5" t="s">
        <v>753</v>
      </c>
      <c r="E329" s="5" t="s">
        <v>848</v>
      </c>
      <c r="F329" s="5" t="s">
        <v>35</v>
      </c>
      <c r="G329" s="5" t="s">
        <v>833</v>
      </c>
      <c r="H329" s="5" t="s">
        <v>849</v>
      </c>
      <c r="I329" s="5" t="s">
        <v>850</v>
      </c>
      <c r="J329" s="5" t="s">
        <v>851</v>
      </c>
      <c r="K329" s="5" t="s">
        <v>40</v>
      </c>
      <c r="L329" s="5">
        <v>2</v>
      </c>
      <c r="M329" s="5" t="s">
        <v>808</v>
      </c>
      <c r="N329" s="8">
        <v>276</v>
      </c>
      <c r="O329" s="8">
        <f t="shared" si="20"/>
        <v>552</v>
      </c>
      <c r="P329" s="8">
        <f t="shared" si="21"/>
        <v>77.28</v>
      </c>
      <c r="Q329" s="8">
        <f t="shared" si="22"/>
        <v>154.56</v>
      </c>
      <c r="R329" s="13">
        <f t="shared" si="24"/>
        <v>68.389380530973455</v>
      </c>
      <c r="S329" s="13">
        <f t="shared" si="23"/>
        <v>136.77876106194691</v>
      </c>
    </row>
    <row r="330" spans="1:19" ht="99.95" customHeight="1" x14ac:dyDescent="0.45">
      <c r="A330" s="5"/>
      <c r="B330" s="5" t="s">
        <v>31</v>
      </c>
      <c r="C330" s="5" t="s">
        <v>32</v>
      </c>
      <c r="D330" s="5" t="s">
        <v>753</v>
      </c>
      <c r="E330" s="5" t="s">
        <v>852</v>
      </c>
      <c r="F330" s="5" t="s">
        <v>35</v>
      </c>
      <c r="G330" s="5" t="s">
        <v>833</v>
      </c>
      <c r="H330" s="5" t="s">
        <v>853</v>
      </c>
      <c r="I330" s="5" t="s">
        <v>854</v>
      </c>
      <c r="J330" s="5" t="s">
        <v>855</v>
      </c>
      <c r="K330" s="5" t="s">
        <v>40</v>
      </c>
      <c r="L330" s="5">
        <v>2</v>
      </c>
      <c r="M330" s="5" t="s">
        <v>808</v>
      </c>
      <c r="N330" s="8">
        <v>192</v>
      </c>
      <c r="O330" s="8">
        <f t="shared" si="20"/>
        <v>384</v>
      </c>
      <c r="P330" s="8">
        <f t="shared" si="21"/>
        <v>53.760000000000005</v>
      </c>
      <c r="Q330" s="8">
        <f t="shared" si="22"/>
        <v>107.52000000000001</v>
      </c>
      <c r="R330" s="13">
        <f t="shared" si="24"/>
        <v>47.575221238938063</v>
      </c>
      <c r="S330" s="13">
        <f t="shared" si="23"/>
        <v>95.150442477876126</v>
      </c>
    </row>
    <row r="331" spans="1:19" ht="99.95" customHeight="1" x14ac:dyDescent="0.45">
      <c r="A331" s="5"/>
      <c r="B331" s="5" t="s">
        <v>31</v>
      </c>
      <c r="C331" s="5" t="s">
        <v>32</v>
      </c>
      <c r="D331" s="5" t="s">
        <v>753</v>
      </c>
      <c r="E331" s="5" t="s">
        <v>856</v>
      </c>
      <c r="F331" s="5" t="s">
        <v>35</v>
      </c>
      <c r="G331" s="5" t="s">
        <v>833</v>
      </c>
      <c r="H331" s="5" t="s">
        <v>857</v>
      </c>
      <c r="I331" s="5" t="s">
        <v>858</v>
      </c>
      <c r="J331" s="5" t="s">
        <v>804</v>
      </c>
      <c r="K331" s="5" t="s">
        <v>40</v>
      </c>
      <c r="L331" s="5">
        <v>1</v>
      </c>
      <c r="M331" s="5" t="s">
        <v>422</v>
      </c>
      <c r="N331" s="8">
        <v>408</v>
      </c>
      <c r="O331" s="8">
        <f t="shared" si="20"/>
        <v>408</v>
      </c>
      <c r="P331" s="8">
        <f t="shared" si="21"/>
        <v>114.24000000000001</v>
      </c>
      <c r="Q331" s="8">
        <f t="shared" si="22"/>
        <v>114.24000000000001</v>
      </c>
      <c r="R331" s="13">
        <f t="shared" si="24"/>
        <v>101.09734513274338</v>
      </c>
      <c r="S331" s="13">
        <f t="shared" si="23"/>
        <v>101.09734513274338</v>
      </c>
    </row>
    <row r="332" spans="1:19" ht="99.95" customHeight="1" x14ac:dyDescent="0.45">
      <c r="A332" s="5"/>
      <c r="B332" s="5" t="s">
        <v>31</v>
      </c>
      <c r="C332" s="5" t="s">
        <v>32</v>
      </c>
      <c r="D332" s="5" t="s">
        <v>753</v>
      </c>
      <c r="E332" s="5" t="s">
        <v>859</v>
      </c>
      <c r="F332" s="5" t="s">
        <v>35</v>
      </c>
      <c r="G332" s="5" t="s">
        <v>833</v>
      </c>
      <c r="H332" s="5" t="s">
        <v>860</v>
      </c>
      <c r="I332" s="5" t="s">
        <v>861</v>
      </c>
      <c r="J332" s="5" t="s">
        <v>862</v>
      </c>
      <c r="K332" s="5" t="s">
        <v>40</v>
      </c>
      <c r="L332" s="5">
        <v>3</v>
      </c>
      <c r="M332" s="5" t="s">
        <v>808</v>
      </c>
      <c r="N332" s="8">
        <v>252</v>
      </c>
      <c r="O332" s="8">
        <f t="shared" si="20"/>
        <v>756</v>
      </c>
      <c r="P332" s="8">
        <f t="shared" si="21"/>
        <v>70.56</v>
      </c>
      <c r="Q332" s="8">
        <f t="shared" si="22"/>
        <v>211.68</v>
      </c>
      <c r="R332" s="13">
        <f t="shared" si="24"/>
        <v>62.442477876106203</v>
      </c>
      <c r="S332" s="13">
        <f t="shared" si="23"/>
        <v>187.3274336283186</v>
      </c>
    </row>
    <row r="333" spans="1:19" ht="99.95" customHeight="1" x14ac:dyDescent="0.45">
      <c r="A333" s="5"/>
      <c r="B333" s="5" t="s">
        <v>31</v>
      </c>
      <c r="C333" s="5" t="s">
        <v>32</v>
      </c>
      <c r="D333" s="5" t="s">
        <v>753</v>
      </c>
      <c r="E333" s="5" t="s">
        <v>863</v>
      </c>
      <c r="F333" s="5" t="s">
        <v>35</v>
      </c>
      <c r="G333" s="5" t="s">
        <v>833</v>
      </c>
      <c r="H333" s="5" t="s">
        <v>864</v>
      </c>
      <c r="I333" s="5" t="s">
        <v>865</v>
      </c>
      <c r="J333" s="5" t="s">
        <v>425</v>
      </c>
      <c r="K333" s="5" t="s">
        <v>40</v>
      </c>
      <c r="L333" s="5">
        <v>3</v>
      </c>
      <c r="M333" s="5" t="s">
        <v>422</v>
      </c>
      <c r="N333" s="8">
        <v>180</v>
      </c>
      <c r="O333" s="8">
        <f t="shared" si="20"/>
        <v>540</v>
      </c>
      <c r="P333" s="8">
        <f t="shared" si="21"/>
        <v>50.400000000000006</v>
      </c>
      <c r="Q333" s="8">
        <f t="shared" si="22"/>
        <v>151.20000000000002</v>
      </c>
      <c r="R333" s="13">
        <f t="shared" si="24"/>
        <v>44.601769911504434</v>
      </c>
      <c r="S333" s="13">
        <f t="shared" si="23"/>
        <v>133.80530973451329</v>
      </c>
    </row>
    <row r="334" spans="1:19" ht="99.95" customHeight="1" x14ac:dyDescent="0.45">
      <c r="A334" s="5"/>
      <c r="B334" s="5" t="s">
        <v>31</v>
      </c>
      <c r="C334" s="5" t="s">
        <v>32</v>
      </c>
      <c r="D334" s="5" t="s">
        <v>753</v>
      </c>
      <c r="E334" s="5" t="s">
        <v>863</v>
      </c>
      <c r="F334" s="5" t="s">
        <v>417</v>
      </c>
      <c r="G334" s="5" t="s">
        <v>833</v>
      </c>
      <c r="H334" s="5" t="s">
        <v>866</v>
      </c>
      <c r="I334" s="5" t="s">
        <v>867</v>
      </c>
      <c r="J334" s="5" t="s">
        <v>425</v>
      </c>
      <c r="K334" s="5" t="s">
        <v>40</v>
      </c>
      <c r="L334" s="5">
        <v>1</v>
      </c>
      <c r="M334" s="5" t="s">
        <v>422</v>
      </c>
      <c r="N334" s="8">
        <v>84</v>
      </c>
      <c r="O334" s="8">
        <f t="shared" si="20"/>
        <v>84</v>
      </c>
      <c r="P334" s="8">
        <f t="shared" si="21"/>
        <v>23.520000000000003</v>
      </c>
      <c r="Q334" s="8">
        <f t="shared" si="22"/>
        <v>23.520000000000003</v>
      </c>
      <c r="R334" s="13">
        <f t="shared" si="24"/>
        <v>20.814159292035402</v>
      </c>
      <c r="S334" s="13">
        <f t="shared" si="23"/>
        <v>20.814159292035402</v>
      </c>
    </row>
    <row r="335" spans="1:19" ht="99.95" customHeight="1" x14ac:dyDescent="0.45">
      <c r="A335" s="5"/>
      <c r="B335" s="5" t="s">
        <v>31</v>
      </c>
      <c r="C335" s="5" t="s">
        <v>32</v>
      </c>
      <c r="D335" s="5" t="s">
        <v>33</v>
      </c>
      <c r="E335" s="5" t="s">
        <v>868</v>
      </c>
      <c r="F335" s="5" t="s">
        <v>35</v>
      </c>
      <c r="G335" s="5" t="s">
        <v>869</v>
      </c>
      <c r="H335" s="5" t="s">
        <v>870</v>
      </c>
      <c r="I335" s="5" t="s">
        <v>871</v>
      </c>
      <c r="J335" s="5" t="s">
        <v>403</v>
      </c>
      <c r="K335" s="5" t="s">
        <v>40</v>
      </c>
      <c r="L335" s="5">
        <v>4</v>
      </c>
      <c r="M335" s="5" t="s">
        <v>155</v>
      </c>
      <c r="N335" s="8">
        <v>180</v>
      </c>
      <c r="O335" s="8">
        <f t="shared" ref="O335:O398" si="25">SUM(N335*L335)</f>
        <v>720</v>
      </c>
      <c r="P335" s="8">
        <f t="shared" ref="P335:P398" si="26">SUM(N335*(1-72%))</f>
        <v>50.400000000000006</v>
      </c>
      <c r="Q335" s="8">
        <f t="shared" ref="Q335:Q398" si="27">SUM(P335*L335)</f>
        <v>201.60000000000002</v>
      </c>
      <c r="R335" s="13">
        <f t="shared" si="24"/>
        <v>44.601769911504434</v>
      </c>
      <c r="S335" s="13">
        <f t="shared" ref="S335:S398" si="28">SUM(R335*L335)</f>
        <v>178.40707964601773</v>
      </c>
    </row>
    <row r="336" spans="1:19" ht="99.95" customHeight="1" x14ac:dyDescent="0.45">
      <c r="A336" s="5"/>
      <c r="B336" s="5" t="s">
        <v>31</v>
      </c>
      <c r="C336" s="5" t="s">
        <v>32</v>
      </c>
      <c r="D336" s="5" t="s">
        <v>33</v>
      </c>
      <c r="E336" s="5" t="s">
        <v>868</v>
      </c>
      <c r="F336" s="5" t="s">
        <v>35</v>
      </c>
      <c r="G336" s="5" t="s">
        <v>869</v>
      </c>
      <c r="H336" s="5" t="s">
        <v>872</v>
      </c>
      <c r="I336" s="5" t="s">
        <v>873</v>
      </c>
      <c r="J336" s="5" t="s">
        <v>303</v>
      </c>
      <c r="K336" s="5" t="s">
        <v>40</v>
      </c>
      <c r="L336" s="5">
        <v>3</v>
      </c>
      <c r="M336" s="5" t="s">
        <v>155</v>
      </c>
      <c r="N336" s="8">
        <v>180</v>
      </c>
      <c r="O336" s="8">
        <f t="shared" si="25"/>
        <v>540</v>
      </c>
      <c r="P336" s="8">
        <f t="shared" si="26"/>
        <v>50.400000000000006</v>
      </c>
      <c r="Q336" s="8">
        <f t="shared" si="27"/>
        <v>151.20000000000002</v>
      </c>
      <c r="R336" s="13">
        <f t="shared" ref="R336:R399" si="29">SUM(P336/1.13)</f>
        <v>44.601769911504434</v>
      </c>
      <c r="S336" s="13">
        <f t="shared" si="28"/>
        <v>133.80530973451329</v>
      </c>
    </row>
    <row r="337" spans="1:19" ht="99.95" customHeight="1" x14ac:dyDescent="0.45">
      <c r="A337" s="5"/>
      <c r="B337" s="5" t="s">
        <v>31</v>
      </c>
      <c r="C337" s="5" t="s">
        <v>32</v>
      </c>
      <c r="D337" s="5" t="s">
        <v>33</v>
      </c>
      <c r="E337" s="5" t="s">
        <v>874</v>
      </c>
      <c r="F337" s="5" t="s">
        <v>35</v>
      </c>
      <c r="G337" s="5" t="s">
        <v>869</v>
      </c>
      <c r="H337" s="5" t="s">
        <v>875</v>
      </c>
      <c r="I337" s="5" t="s">
        <v>876</v>
      </c>
      <c r="J337" s="5" t="s">
        <v>45</v>
      </c>
      <c r="K337" s="5" t="s">
        <v>40</v>
      </c>
      <c r="L337" s="5">
        <v>2</v>
      </c>
      <c r="M337" s="5" t="s">
        <v>46</v>
      </c>
      <c r="N337" s="8">
        <v>180</v>
      </c>
      <c r="O337" s="8">
        <f t="shared" si="25"/>
        <v>360</v>
      </c>
      <c r="P337" s="8">
        <f t="shared" si="26"/>
        <v>50.400000000000006</v>
      </c>
      <c r="Q337" s="8">
        <f t="shared" si="27"/>
        <v>100.80000000000001</v>
      </c>
      <c r="R337" s="13">
        <f t="shared" si="29"/>
        <v>44.601769911504434</v>
      </c>
      <c r="S337" s="13">
        <f t="shared" si="28"/>
        <v>89.203539823008867</v>
      </c>
    </row>
    <row r="338" spans="1:19" ht="99.95" customHeight="1" x14ac:dyDescent="0.45">
      <c r="A338" s="5"/>
      <c r="B338" s="5" t="s">
        <v>31</v>
      </c>
      <c r="C338" s="5" t="s">
        <v>32</v>
      </c>
      <c r="D338" s="5" t="s">
        <v>33</v>
      </c>
      <c r="E338" s="5" t="s">
        <v>877</v>
      </c>
      <c r="F338" s="5" t="s">
        <v>35</v>
      </c>
      <c r="G338" s="5" t="s">
        <v>869</v>
      </c>
      <c r="H338" s="5" t="s">
        <v>878</v>
      </c>
      <c r="I338" s="5" t="s">
        <v>879</v>
      </c>
      <c r="J338" s="5" t="s">
        <v>499</v>
      </c>
      <c r="K338" s="5" t="s">
        <v>40</v>
      </c>
      <c r="L338" s="5">
        <v>1</v>
      </c>
      <c r="M338" s="5" t="s">
        <v>46</v>
      </c>
      <c r="N338" s="8">
        <v>156</v>
      </c>
      <c r="O338" s="8">
        <f t="shared" si="25"/>
        <v>156</v>
      </c>
      <c r="P338" s="8">
        <f t="shared" si="26"/>
        <v>43.680000000000007</v>
      </c>
      <c r="Q338" s="8">
        <f t="shared" si="27"/>
        <v>43.680000000000007</v>
      </c>
      <c r="R338" s="13">
        <f t="shared" si="29"/>
        <v>38.654867256637175</v>
      </c>
      <c r="S338" s="13">
        <f t="shared" si="28"/>
        <v>38.654867256637175</v>
      </c>
    </row>
    <row r="339" spans="1:19" ht="99.95" customHeight="1" x14ac:dyDescent="0.45">
      <c r="A339" s="5"/>
      <c r="B339" s="5" t="s">
        <v>31</v>
      </c>
      <c r="C339" s="5" t="s">
        <v>32</v>
      </c>
      <c r="D339" s="5" t="s">
        <v>33</v>
      </c>
      <c r="E339" s="5" t="s">
        <v>877</v>
      </c>
      <c r="F339" s="5" t="s">
        <v>35</v>
      </c>
      <c r="G339" s="5" t="s">
        <v>869</v>
      </c>
      <c r="H339" s="5" t="s">
        <v>878</v>
      </c>
      <c r="I339" s="5" t="s">
        <v>879</v>
      </c>
      <c r="J339" s="5" t="s">
        <v>57</v>
      </c>
      <c r="K339" s="5" t="s">
        <v>40</v>
      </c>
      <c r="L339" s="5">
        <v>1</v>
      </c>
      <c r="M339" s="5" t="s">
        <v>46</v>
      </c>
      <c r="N339" s="8">
        <v>156</v>
      </c>
      <c r="O339" s="8">
        <f t="shared" si="25"/>
        <v>156</v>
      </c>
      <c r="P339" s="8">
        <f t="shared" si="26"/>
        <v>43.680000000000007</v>
      </c>
      <c r="Q339" s="8">
        <f t="shared" si="27"/>
        <v>43.680000000000007</v>
      </c>
      <c r="R339" s="13">
        <f t="shared" si="29"/>
        <v>38.654867256637175</v>
      </c>
      <c r="S339" s="13">
        <f t="shared" si="28"/>
        <v>38.654867256637175</v>
      </c>
    </row>
    <row r="340" spans="1:19" ht="99.95" customHeight="1" x14ac:dyDescent="0.45">
      <c r="A340" s="5"/>
      <c r="B340" s="5" t="s">
        <v>31</v>
      </c>
      <c r="C340" s="5" t="s">
        <v>32</v>
      </c>
      <c r="D340" s="5" t="s">
        <v>33</v>
      </c>
      <c r="E340" s="5" t="s">
        <v>877</v>
      </c>
      <c r="F340" s="5" t="s">
        <v>35</v>
      </c>
      <c r="G340" s="5" t="s">
        <v>869</v>
      </c>
      <c r="H340" s="5" t="s">
        <v>880</v>
      </c>
      <c r="I340" s="5" t="s">
        <v>881</v>
      </c>
      <c r="J340" s="5" t="s">
        <v>45</v>
      </c>
      <c r="K340" s="5" t="s">
        <v>40</v>
      </c>
      <c r="L340" s="5">
        <v>7</v>
      </c>
      <c r="M340" s="5" t="s">
        <v>46</v>
      </c>
      <c r="N340" s="8">
        <v>157</v>
      </c>
      <c r="O340" s="8">
        <f t="shared" si="25"/>
        <v>1099</v>
      </c>
      <c r="P340" s="8">
        <f t="shared" si="26"/>
        <v>43.96</v>
      </c>
      <c r="Q340" s="8">
        <f t="shared" si="27"/>
        <v>307.72000000000003</v>
      </c>
      <c r="R340" s="13">
        <f t="shared" si="29"/>
        <v>38.902654867256643</v>
      </c>
      <c r="S340" s="13">
        <f t="shared" si="28"/>
        <v>272.31858407079653</v>
      </c>
    </row>
    <row r="341" spans="1:19" ht="99.95" customHeight="1" x14ac:dyDescent="0.45">
      <c r="A341" s="5"/>
      <c r="B341" s="5" t="s">
        <v>31</v>
      </c>
      <c r="C341" s="5" t="s">
        <v>32</v>
      </c>
      <c r="D341" s="5" t="s">
        <v>33</v>
      </c>
      <c r="E341" s="5" t="s">
        <v>877</v>
      </c>
      <c r="F341" s="5" t="s">
        <v>35</v>
      </c>
      <c r="G341" s="5" t="s">
        <v>869</v>
      </c>
      <c r="H341" s="5" t="s">
        <v>880</v>
      </c>
      <c r="I341" s="5" t="s">
        <v>881</v>
      </c>
      <c r="J341" s="5" t="s">
        <v>882</v>
      </c>
      <c r="K341" s="5" t="s">
        <v>40</v>
      </c>
      <c r="L341" s="5">
        <v>4</v>
      </c>
      <c r="M341" s="5" t="s">
        <v>46</v>
      </c>
      <c r="N341" s="8">
        <v>157</v>
      </c>
      <c r="O341" s="8">
        <f t="shared" si="25"/>
        <v>628</v>
      </c>
      <c r="P341" s="8">
        <f t="shared" si="26"/>
        <v>43.96</v>
      </c>
      <c r="Q341" s="8">
        <f t="shared" si="27"/>
        <v>175.84</v>
      </c>
      <c r="R341" s="13">
        <f t="shared" si="29"/>
        <v>38.902654867256643</v>
      </c>
      <c r="S341" s="13">
        <f t="shared" si="28"/>
        <v>155.61061946902657</v>
      </c>
    </row>
    <row r="342" spans="1:19" ht="99.95" customHeight="1" x14ac:dyDescent="0.45">
      <c r="A342" s="5"/>
      <c r="B342" s="5" t="s">
        <v>31</v>
      </c>
      <c r="C342" s="5" t="s">
        <v>32</v>
      </c>
      <c r="D342" s="5" t="s">
        <v>33</v>
      </c>
      <c r="E342" s="5" t="s">
        <v>877</v>
      </c>
      <c r="F342" s="5" t="s">
        <v>35</v>
      </c>
      <c r="G342" s="5" t="s">
        <v>869</v>
      </c>
      <c r="H342" s="5" t="s">
        <v>880</v>
      </c>
      <c r="I342" s="5" t="s">
        <v>881</v>
      </c>
      <c r="J342" s="5" t="s">
        <v>772</v>
      </c>
      <c r="K342" s="5" t="s">
        <v>40</v>
      </c>
      <c r="L342" s="5">
        <v>2</v>
      </c>
      <c r="M342" s="5" t="s">
        <v>46</v>
      </c>
      <c r="N342" s="8">
        <v>157</v>
      </c>
      <c r="O342" s="8">
        <f t="shared" si="25"/>
        <v>314</v>
      </c>
      <c r="P342" s="8">
        <f t="shared" si="26"/>
        <v>43.96</v>
      </c>
      <c r="Q342" s="8">
        <f t="shared" si="27"/>
        <v>87.92</v>
      </c>
      <c r="R342" s="13">
        <f t="shared" si="29"/>
        <v>38.902654867256643</v>
      </c>
      <c r="S342" s="13">
        <f t="shared" si="28"/>
        <v>77.805309734513287</v>
      </c>
    </row>
    <row r="343" spans="1:19" ht="99.95" customHeight="1" x14ac:dyDescent="0.45">
      <c r="A343" s="5"/>
      <c r="B343" s="5" t="s">
        <v>31</v>
      </c>
      <c r="C343" s="5" t="s">
        <v>32</v>
      </c>
      <c r="D343" s="5" t="s">
        <v>33</v>
      </c>
      <c r="E343" s="5" t="s">
        <v>877</v>
      </c>
      <c r="F343" s="5" t="s">
        <v>35</v>
      </c>
      <c r="G343" s="5" t="s">
        <v>869</v>
      </c>
      <c r="H343" s="5" t="s">
        <v>880</v>
      </c>
      <c r="I343" s="5" t="s">
        <v>881</v>
      </c>
      <c r="J343" s="5" t="s">
        <v>883</v>
      </c>
      <c r="K343" s="5" t="s">
        <v>40</v>
      </c>
      <c r="L343" s="5">
        <v>1</v>
      </c>
      <c r="M343" s="5" t="s">
        <v>46</v>
      </c>
      <c r="N343" s="8">
        <v>157</v>
      </c>
      <c r="O343" s="8">
        <f t="shared" si="25"/>
        <v>157</v>
      </c>
      <c r="P343" s="8">
        <f t="shared" si="26"/>
        <v>43.96</v>
      </c>
      <c r="Q343" s="8">
        <f t="shared" si="27"/>
        <v>43.96</v>
      </c>
      <c r="R343" s="13">
        <f t="shared" si="29"/>
        <v>38.902654867256643</v>
      </c>
      <c r="S343" s="13">
        <f t="shared" si="28"/>
        <v>38.902654867256643</v>
      </c>
    </row>
    <row r="344" spans="1:19" ht="99.95" customHeight="1" x14ac:dyDescent="0.45">
      <c r="A344" s="5"/>
      <c r="B344" s="5" t="s">
        <v>31</v>
      </c>
      <c r="C344" s="5" t="s">
        <v>32</v>
      </c>
      <c r="D344" s="5" t="s">
        <v>33</v>
      </c>
      <c r="E344" s="5" t="s">
        <v>877</v>
      </c>
      <c r="F344" s="5" t="s">
        <v>35</v>
      </c>
      <c r="G344" s="5" t="s">
        <v>869</v>
      </c>
      <c r="H344" s="5" t="s">
        <v>880</v>
      </c>
      <c r="I344" s="5" t="s">
        <v>881</v>
      </c>
      <c r="J344" s="5" t="s">
        <v>884</v>
      </c>
      <c r="K344" s="5" t="s">
        <v>40</v>
      </c>
      <c r="L344" s="5">
        <v>1</v>
      </c>
      <c r="M344" s="5" t="s">
        <v>46</v>
      </c>
      <c r="N344" s="8">
        <v>157</v>
      </c>
      <c r="O344" s="8">
        <f t="shared" si="25"/>
        <v>157</v>
      </c>
      <c r="P344" s="8">
        <f t="shared" si="26"/>
        <v>43.96</v>
      </c>
      <c r="Q344" s="8">
        <f t="shared" si="27"/>
        <v>43.96</v>
      </c>
      <c r="R344" s="13">
        <f t="shared" si="29"/>
        <v>38.902654867256643</v>
      </c>
      <c r="S344" s="13">
        <f t="shared" si="28"/>
        <v>38.902654867256643</v>
      </c>
    </row>
    <row r="345" spans="1:19" ht="99.95" customHeight="1" x14ac:dyDescent="0.45">
      <c r="A345" s="5"/>
      <c r="B345" s="5" t="s">
        <v>31</v>
      </c>
      <c r="C345" s="5" t="s">
        <v>32</v>
      </c>
      <c r="D345" s="5" t="s">
        <v>33</v>
      </c>
      <c r="E345" s="5" t="s">
        <v>877</v>
      </c>
      <c r="F345" s="5" t="s">
        <v>35</v>
      </c>
      <c r="G345" s="5" t="s">
        <v>869</v>
      </c>
      <c r="H345" s="5" t="s">
        <v>880</v>
      </c>
      <c r="I345" s="5" t="s">
        <v>881</v>
      </c>
      <c r="J345" s="5" t="s">
        <v>60</v>
      </c>
      <c r="K345" s="5" t="s">
        <v>40</v>
      </c>
      <c r="L345" s="5">
        <v>1</v>
      </c>
      <c r="M345" s="5" t="s">
        <v>46</v>
      </c>
      <c r="N345" s="8">
        <v>157</v>
      </c>
      <c r="O345" s="8">
        <f t="shared" si="25"/>
        <v>157</v>
      </c>
      <c r="P345" s="8">
        <f t="shared" si="26"/>
        <v>43.96</v>
      </c>
      <c r="Q345" s="8">
        <f t="shared" si="27"/>
        <v>43.96</v>
      </c>
      <c r="R345" s="13">
        <f t="shared" si="29"/>
        <v>38.902654867256643</v>
      </c>
      <c r="S345" s="13">
        <f t="shared" si="28"/>
        <v>38.902654867256643</v>
      </c>
    </row>
    <row r="346" spans="1:19" ht="99.95" customHeight="1" x14ac:dyDescent="0.45">
      <c r="A346" s="5"/>
      <c r="B346" s="5" t="s">
        <v>31</v>
      </c>
      <c r="C346" s="5" t="s">
        <v>32</v>
      </c>
      <c r="D346" s="5" t="s">
        <v>33</v>
      </c>
      <c r="E346" s="5" t="s">
        <v>877</v>
      </c>
      <c r="F346" s="5" t="s">
        <v>35</v>
      </c>
      <c r="G346" s="5" t="s">
        <v>869</v>
      </c>
      <c r="H346" s="5" t="s">
        <v>880</v>
      </c>
      <c r="I346" s="5" t="s">
        <v>881</v>
      </c>
      <c r="J346" s="5" t="s">
        <v>148</v>
      </c>
      <c r="K346" s="5" t="s">
        <v>40</v>
      </c>
      <c r="L346" s="5">
        <v>1</v>
      </c>
      <c r="M346" s="5" t="s">
        <v>46</v>
      </c>
      <c r="N346" s="8">
        <v>157</v>
      </c>
      <c r="O346" s="8">
        <f t="shared" si="25"/>
        <v>157</v>
      </c>
      <c r="P346" s="8">
        <f t="shared" si="26"/>
        <v>43.96</v>
      </c>
      <c r="Q346" s="8">
        <f t="shared" si="27"/>
        <v>43.96</v>
      </c>
      <c r="R346" s="13">
        <f t="shared" si="29"/>
        <v>38.902654867256643</v>
      </c>
      <c r="S346" s="13">
        <f t="shared" si="28"/>
        <v>38.902654867256643</v>
      </c>
    </row>
    <row r="347" spans="1:19" ht="99.95" customHeight="1" x14ac:dyDescent="0.45">
      <c r="A347" s="5"/>
      <c r="B347" s="5" t="s">
        <v>31</v>
      </c>
      <c r="C347" s="5" t="s">
        <v>32</v>
      </c>
      <c r="D347" s="5" t="s">
        <v>33</v>
      </c>
      <c r="E347" s="5" t="s">
        <v>885</v>
      </c>
      <c r="F347" s="5" t="s">
        <v>35</v>
      </c>
      <c r="G347" s="5" t="s">
        <v>869</v>
      </c>
      <c r="H347" s="5" t="s">
        <v>886</v>
      </c>
      <c r="I347" s="5" t="s">
        <v>887</v>
      </c>
      <c r="J347" s="5" t="s">
        <v>54</v>
      </c>
      <c r="K347" s="5" t="s">
        <v>40</v>
      </c>
      <c r="L347" s="5">
        <v>1</v>
      </c>
      <c r="M347" s="5" t="s">
        <v>46</v>
      </c>
      <c r="N347" s="8">
        <v>252</v>
      </c>
      <c r="O347" s="8">
        <f t="shared" si="25"/>
        <v>252</v>
      </c>
      <c r="P347" s="8">
        <f t="shared" si="26"/>
        <v>70.56</v>
      </c>
      <c r="Q347" s="8">
        <f t="shared" si="27"/>
        <v>70.56</v>
      </c>
      <c r="R347" s="13">
        <f t="shared" si="29"/>
        <v>62.442477876106203</v>
      </c>
      <c r="S347" s="13">
        <f t="shared" si="28"/>
        <v>62.442477876106203</v>
      </c>
    </row>
    <row r="348" spans="1:19" ht="99.95" customHeight="1" x14ac:dyDescent="0.45">
      <c r="A348" s="5"/>
      <c r="B348" s="5" t="s">
        <v>31</v>
      </c>
      <c r="C348" s="5" t="s">
        <v>32</v>
      </c>
      <c r="D348" s="5" t="s">
        <v>33</v>
      </c>
      <c r="E348" s="5" t="s">
        <v>885</v>
      </c>
      <c r="F348" s="5" t="s">
        <v>35</v>
      </c>
      <c r="G348" s="5" t="s">
        <v>869</v>
      </c>
      <c r="H348" s="5" t="s">
        <v>886</v>
      </c>
      <c r="I348" s="5" t="s">
        <v>887</v>
      </c>
      <c r="J348" s="5" t="s">
        <v>888</v>
      </c>
      <c r="K348" s="5" t="s">
        <v>40</v>
      </c>
      <c r="L348" s="5">
        <v>1</v>
      </c>
      <c r="M348" s="5" t="s">
        <v>46</v>
      </c>
      <c r="N348" s="8">
        <v>252</v>
      </c>
      <c r="O348" s="8">
        <f t="shared" si="25"/>
        <v>252</v>
      </c>
      <c r="P348" s="8">
        <f t="shared" si="26"/>
        <v>70.56</v>
      </c>
      <c r="Q348" s="8">
        <f t="shared" si="27"/>
        <v>70.56</v>
      </c>
      <c r="R348" s="13">
        <f t="shared" si="29"/>
        <v>62.442477876106203</v>
      </c>
      <c r="S348" s="13">
        <f t="shared" si="28"/>
        <v>62.442477876106203</v>
      </c>
    </row>
    <row r="349" spans="1:19" ht="99.95" customHeight="1" x14ac:dyDescent="0.45">
      <c r="A349" s="5"/>
      <c r="B349" s="5" t="s">
        <v>31</v>
      </c>
      <c r="C349" s="5" t="s">
        <v>32</v>
      </c>
      <c r="D349" s="5" t="s">
        <v>33</v>
      </c>
      <c r="E349" s="5" t="s">
        <v>889</v>
      </c>
      <c r="F349" s="5" t="s">
        <v>35</v>
      </c>
      <c r="G349" s="5" t="s">
        <v>869</v>
      </c>
      <c r="H349" s="5" t="s">
        <v>890</v>
      </c>
      <c r="I349" s="5" t="s">
        <v>891</v>
      </c>
      <c r="J349" s="5" t="s">
        <v>99</v>
      </c>
      <c r="K349" s="5" t="s">
        <v>40</v>
      </c>
      <c r="L349" s="5">
        <v>1</v>
      </c>
      <c r="M349" s="5" t="s">
        <v>46</v>
      </c>
      <c r="N349" s="8">
        <v>180</v>
      </c>
      <c r="O349" s="8">
        <f t="shared" si="25"/>
        <v>180</v>
      </c>
      <c r="P349" s="8">
        <f t="shared" si="26"/>
        <v>50.400000000000006</v>
      </c>
      <c r="Q349" s="8">
        <f t="shared" si="27"/>
        <v>50.400000000000006</v>
      </c>
      <c r="R349" s="13">
        <f t="shared" si="29"/>
        <v>44.601769911504434</v>
      </c>
      <c r="S349" s="13">
        <f t="shared" si="28"/>
        <v>44.601769911504434</v>
      </c>
    </row>
    <row r="350" spans="1:19" ht="99.95" customHeight="1" x14ac:dyDescent="0.45">
      <c r="A350" s="5"/>
      <c r="B350" s="5" t="s">
        <v>31</v>
      </c>
      <c r="C350" s="5" t="s">
        <v>32</v>
      </c>
      <c r="D350" s="5" t="s">
        <v>33</v>
      </c>
      <c r="E350" s="5" t="s">
        <v>892</v>
      </c>
      <c r="F350" s="5" t="s">
        <v>35</v>
      </c>
      <c r="G350" s="5" t="s">
        <v>869</v>
      </c>
      <c r="H350" s="5" t="s">
        <v>893</v>
      </c>
      <c r="I350" s="5" t="s">
        <v>894</v>
      </c>
      <c r="J350" s="5" t="s">
        <v>895</v>
      </c>
      <c r="K350" s="5" t="s">
        <v>40</v>
      </c>
      <c r="L350" s="5">
        <v>1</v>
      </c>
      <c r="M350" s="5" t="s">
        <v>155</v>
      </c>
      <c r="N350" s="8">
        <v>228</v>
      </c>
      <c r="O350" s="8">
        <f t="shared" si="25"/>
        <v>228</v>
      </c>
      <c r="P350" s="8">
        <f t="shared" si="26"/>
        <v>63.84</v>
      </c>
      <c r="Q350" s="8">
        <f t="shared" si="27"/>
        <v>63.84</v>
      </c>
      <c r="R350" s="13">
        <f t="shared" si="29"/>
        <v>56.495575221238944</v>
      </c>
      <c r="S350" s="13">
        <f t="shared" si="28"/>
        <v>56.495575221238944</v>
      </c>
    </row>
    <row r="351" spans="1:19" ht="99.95" customHeight="1" x14ac:dyDescent="0.45">
      <c r="A351" s="5"/>
      <c r="B351" s="5" t="s">
        <v>31</v>
      </c>
      <c r="C351" s="5" t="s">
        <v>32</v>
      </c>
      <c r="D351" s="5" t="s">
        <v>33</v>
      </c>
      <c r="E351" s="5" t="s">
        <v>896</v>
      </c>
      <c r="F351" s="5" t="s">
        <v>35</v>
      </c>
      <c r="G351" s="5" t="s">
        <v>869</v>
      </c>
      <c r="H351" s="5" t="s">
        <v>897</v>
      </c>
      <c r="I351" s="5" t="s">
        <v>898</v>
      </c>
      <c r="J351" s="5" t="s">
        <v>899</v>
      </c>
      <c r="K351" s="5" t="s">
        <v>40</v>
      </c>
      <c r="L351" s="5">
        <v>2</v>
      </c>
      <c r="M351" s="5" t="s">
        <v>155</v>
      </c>
      <c r="N351" s="8">
        <v>192</v>
      </c>
      <c r="O351" s="8">
        <f t="shared" si="25"/>
        <v>384</v>
      </c>
      <c r="P351" s="8">
        <f t="shared" si="26"/>
        <v>53.760000000000005</v>
      </c>
      <c r="Q351" s="8">
        <f t="shared" si="27"/>
        <v>107.52000000000001</v>
      </c>
      <c r="R351" s="13">
        <f t="shared" si="29"/>
        <v>47.575221238938063</v>
      </c>
      <c r="S351" s="13">
        <f t="shared" si="28"/>
        <v>95.150442477876126</v>
      </c>
    </row>
    <row r="352" spans="1:19" ht="99.95" customHeight="1" x14ac:dyDescent="0.45">
      <c r="A352" s="5"/>
      <c r="B352" s="5" t="s">
        <v>31</v>
      </c>
      <c r="C352" s="5" t="s">
        <v>32</v>
      </c>
      <c r="D352" s="5" t="s">
        <v>33</v>
      </c>
      <c r="E352" s="5" t="s">
        <v>896</v>
      </c>
      <c r="F352" s="5" t="s">
        <v>35</v>
      </c>
      <c r="G352" s="5" t="s">
        <v>869</v>
      </c>
      <c r="H352" s="5" t="s">
        <v>897</v>
      </c>
      <c r="I352" s="5" t="s">
        <v>898</v>
      </c>
      <c r="J352" s="5" t="s">
        <v>900</v>
      </c>
      <c r="K352" s="5" t="s">
        <v>40</v>
      </c>
      <c r="L352" s="5">
        <v>1</v>
      </c>
      <c r="M352" s="5" t="s">
        <v>155</v>
      </c>
      <c r="N352" s="8">
        <v>192</v>
      </c>
      <c r="O352" s="8">
        <f t="shared" si="25"/>
        <v>192</v>
      </c>
      <c r="P352" s="8">
        <f t="shared" si="26"/>
        <v>53.760000000000005</v>
      </c>
      <c r="Q352" s="8">
        <f t="shared" si="27"/>
        <v>53.760000000000005</v>
      </c>
      <c r="R352" s="13">
        <f t="shared" si="29"/>
        <v>47.575221238938063</v>
      </c>
      <c r="S352" s="13">
        <f t="shared" si="28"/>
        <v>47.575221238938063</v>
      </c>
    </row>
    <row r="353" spans="1:19" ht="99.95" customHeight="1" x14ac:dyDescent="0.45">
      <c r="A353" s="5"/>
      <c r="B353" s="5" t="s">
        <v>31</v>
      </c>
      <c r="C353" s="5" t="s">
        <v>32</v>
      </c>
      <c r="D353" s="5" t="s">
        <v>33</v>
      </c>
      <c r="E353" s="5" t="s">
        <v>901</v>
      </c>
      <c r="F353" s="5" t="s">
        <v>35</v>
      </c>
      <c r="G353" s="5" t="s">
        <v>869</v>
      </c>
      <c r="H353" s="5" t="s">
        <v>902</v>
      </c>
      <c r="I353" s="5" t="s">
        <v>903</v>
      </c>
      <c r="J353" s="5" t="s">
        <v>39</v>
      </c>
      <c r="K353" s="5" t="s">
        <v>40</v>
      </c>
      <c r="L353" s="5">
        <v>2</v>
      </c>
      <c r="M353" s="5" t="s">
        <v>41</v>
      </c>
      <c r="N353" s="8">
        <v>180</v>
      </c>
      <c r="O353" s="8">
        <f t="shared" si="25"/>
        <v>360</v>
      </c>
      <c r="P353" s="8">
        <f t="shared" si="26"/>
        <v>50.400000000000006</v>
      </c>
      <c r="Q353" s="8">
        <f t="shared" si="27"/>
        <v>100.80000000000001</v>
      </c>
      <c r="R353" s="13">
        <f t="shared" si="29"/>
        <v>44.601769911504434</v>
      </c>
      <c r="S353" s="13">
        <f t="shared" si="28"/>
        <v>89.203539823008867</v>
      </c>
    </row>
    <row r="354" spans="1:19" ht="99.95" customHeight="1" x14ac:dyDescent="0.45">
      <c r="A354" s="5"/>
      <c r="B354" s="5" t="s">
        <v>31</v>
      </c>
      <c r="C354" s="5" t="s">
        <v>32</v>
      </c>
      <c r="D354" s="5" t="s">
        <v>33</v>
      </c>
      <c r="E354" s="5" t="s">
        <v>901</v>
      </c>
      <c r="F354" s="5" t="s">
        <v>35</v>
      </c>
      <c r="G354" s="5" t="s">
        <v>869</v>
      </c>
      <c r="H354" s="5" t="s">
        <v>902</v>
      </c>
      <c r="I354" s="5" t="s">
        <v>903</v>
      </c>
      <c r="J354" s="5" t="s">
        <v>82</v>
      </c>
      <c r="K354" s="5" t="s">
        <v>40</v>
      </c>
      <c r="L354" s="5">
        <v>2</v>
      </c>
      <c r="M354" s="5" t="s">
        <v>41</v>
      </c>
      <c r="N354" s="8">
        <v>180</v>
      </c>
      <c r="O354" s="8">
        <f t="shared" si="25"/>
        <v>360</v>
      </c>
      <c r="P354" s="8">
        <f t="shared" si="26"/>
        <v>50.400000000000006</v>
      </c>
      <c r="Q354" s="8">
        <f t="shared" si="27"/>
        <v>100.80000000000001</v>
      </c>
      <c r="R354" s="13">
        <f t="shared" si="29"/>
        <v>44.601769911504434</v>
      </c>
      <c r="S354" s="13">
        <f t="shared" si="28"/>
        <v>89.203539823008867</v>
      </c>
    </row>
    <row r="355" spans="1:19" ht="99.95" customHeight="1" x14ac:dyDescent="0.45">
      <c r="A355" s="5"/>
      <c r="B355" s="5" t="s">
        <v>31</v>
      </c>
      <c r="C355" s="5" t="s">
        <v>32</v>
      </c>
      <c r="D355" s="5" t="s">
        <v>33</v>
      </c>
      <c r="E355" s="5" t="s">
        <v>901</v>
      </c>
      <c r="F355" s="5" t="s">
        <v>35</v>
      </c>
      <c r="G355" s="5" t="s">
        <v>869</v>
      </c>
      <c r="H355" s="5" t="s">
        <v>902</v>
      </c>
      <c r="I355" s="5" t="s">
        <v>903</v>
      </c>
      <c r="J355" s="5" t="s">
        <v>904</v>
      </c>
      <c r="K355" s="5" t="s">
        <v>40</v>
      </c>
      <c r="L355" s="5">
        <v>2</v>
      </c>
      <c r="M355" s="5" t="s">
        <v>41</v>
      </c>
      <c r="N355" s="8">
        <v>180</v>
      </c>
      <c r="O355" s="8">
        <f t="shared" si="25"/>
        <v>360</v>
      </c>
      <c r="P355" s="8">
        <f t="shared" si="26"/>
        <v>50.400000000000006</v>
      </c>
      <c r="Q355" s="8">
        <f t="shared" si="27"/>
        <v>100.80000000000001</v>
      </c>
      <c r="R355" s="13">
        <f t="shared" si="29"/>
        <v>44.601769911504434</v>
      </c>
      <c r="S355" s="13">
        <f t="shared" si="28"/>
        <v>89.203539823008867</v>
      </c>
    </row>
    <row r="356" spans="1:19" ht="99.95" customHeight="1" x14ac:dyDescent="0.45">
      <c r="A356" s="5"/>
      <c r="B356" s="5" t="s">
        <v>31</v>
      </c>
      <c r="C356" s="5" t="s">
        <v>32</v>
      </c>
      <c r="D356" s="5" t="s">
        <v>33</v>
      </c>
      <c r="E356" s="5" t="s">
        <v>901</v>
      </c>
      <c r="F356" s="5" t="s">
        <v>35</v>
      </c>
      <c r="G356" s="5" t="s">
        <v>869</v>
      </c>
      <c r="H356" s="5" t="s">
        <v>902</v>
      </c>
      <c r="I356" s="5" t="s">
        <v>903</v>
      </c>
      <c r="J356" s="5" t="s">
        <v>76</v>
      </c>
      <c r="K356" s="5" t="s">
        <v>40</v>
      </c>
      <c r="L356" s="5">
        <v>2</v>
      </c>
      <c r="M356" s="5" t="s">
        <v>41</v>
      </c>
      <c r="N356" s="8">
        <v>180</v>
      </c>
      <c r="O356" s="8">
        <f t="shared" si="25"/>
        <v>360</v>
      </c>
      <c r="P356" s="8">
        <f t="shared" si="26"/>
        <v>50.400000000000006</v>
      </c>
      <c r="Q356" s="8">
        <f t="shared" si="27"/>
        <v>100.80000000000001</v>
      </c>
      <c r="R356" s="13">
        <f t="shared" si="29"/>
        <v>44.601769911504434</v>
      </c>
      <c r="S356" s="13">
        <f t="shared" si="28"/>
        <v>89.203539823008867</v>
      </c>
    </row>
    <row r="357" spans="1:19" ht="99.95" customHeight="1" x14ac:dyDescent="0.45">
      <c r="A357" s="5"/>
      <c r="B357" s="5" t="s">
        <v>31</v>
      </c>
      <c r="C357" s="5" t="s">
        <v>32</v>
      </c>
      <c r="D357" s="5" t="s">
        <v>33</v>
      </c>
      <c r="E357" s="5" t="s">
        <v>905</v>
      </c>
      <c r="F357" s="5" t="s">
        <v>35</v>
      </c>
      <c r="G357" s="5" t="s">
        <v>869</v>
      </c>
      <c r="H357" s="5" t="s">
        <v>906</v>
      </c>
      <c r="I357" s="5" t="s">
        <v>907</v>
      </c>
      <c r="J357" s="5" t="s">
        <v>362</v>
      </c>
      <c r="K357" s="5" t="s">
        <v>40</v>
      </c>
      <c r="L357" s="5">
        <v>5</v>
      </c>
      <c r="M357" s="5" t="s">
        <v>41</v>
      </c>
      <c r="N357" s="8">
        <v>180</v>
      </c>
      <c r="O357" s="8">
        <f t="shared" si="25"/>
        <v>900</v>
      </c>
      <c r="P357" s="8">
        <f t="shared" si="26"/>
        <v>50.400000000000006</v>
      </c>
      <c r="Q357" s="8">
        <f t="shared" si="27"/>
        <v>252.00000000000003</v>
      </c>
      <c r="R357" s="13">
        <f t="shared" si="29"/>
        <v>44.601769911504434</v>
      </c>
      <c r="S357" s="13">
        <f t="shared" si="28"/>
        <v>223.00884955752218</v>
      </c>
    </row>
    <row r="358" spans="1:19" ht="99.95" customHeight="1" x14ac:dyDescent="0.45">
      <c r="A358" s="5"/>
      <c r="B358" s="5" t="s">
        <v>31</v>
      </c>
      <c r="C358" s="5" t="s">
        <v>32</v>
      </c>
      <c r="D358" s="5" t="s">
        <v>33</v>
      </c>
      <c r="E358" s="5" t="s">
        <v>905</v>
      </c>
      <c r="F358" s="5" t="s">
        <v>35</v>
      </c>
      <c r="G358" s="5" t="s">
        <v>869</v>
      </c>
      <c r="H358" s="5" t="s">
        <v>906</v>
      </c>
      <c r="I358" s="5" t="s">
        <v>907</v>
      </c>
      <c r="J358" s="5" t="s">
        <v>111</v>
      </c>
      <c r="K358" s="5" t="s">
        <v>40</v>
      </c>
      <c r="L358" s="5">
        <v>2</v>
      </c>
      <c r="M358" s="5" t="s">
        <v>41</v>
      </c>
      <c r="N358" s="8">
        <v>180</v>
      </c>
      <c r="O358" s="8">
        <f t="shared" si="25"/>
        <v>360</v>
      </c>
      <c r="P358" s="8">
        <f t="shared" si="26"/>
        <v>50.400000000000006</v>
      </c>
      <c r="Q358" s="8">
        <f t="shared" si="27"/>
        <v>100.80000000000001</v>
      </c>
      <c r="R358" s="13">
        <f t="shared" si="29"/>
        <v>44.601769911504434</v>
      </c>
      <c r="S358" s="13">
        <f t="shared" si="28"/>
        <v>89.203539823008867</v>
      </c>
    </row>
    <row r="359" spans="1:19" ht="99.95" customHeight="1" x14ac:dyDescent="0.45">
      <c r="A359" s="5"/>
      <c r="B359" s="5" t="s">
        <v>31</v>
      </c>
      <c r="C359" s="5" t="s">
        <v>32</v>
      </c>
      <c r="D359" s="5" t="s">
        <v>33</v>
      </c>
      <c r="E359" s="5" t="s">
        <v>908</v>
      </c>
      <c r="F359" s="5" t="s">
        <v>35</v>
      </c>
      <c r="G359" s="5" t="s">
        <v>869</v>
      </c>
      <c r="H359" s="5" t="s">
        <v>909</v>
      </c>
      <c r="I359" s="5" t="s">
        <v>910</v>
      </c>
      <c r="J359" s="5" t="s">
        <v>120</v>
      </c>
      <c r="K359" s="5" t="s">
        <v>40</v>
      </c>
      <c r="L359" s="5">
        <v>1</v>
      </c>
      <c r="M359" s="5" t="s">
        <v>333</v>
      </c>
      <c r="N359" s="8">
        <v>192</v>
      </c>
      <c r="O359" s="8">
        <f t="shared" si="25"/>
        <v>192</v>
      </c>
      <c r="P359" s="8">
        <f t="shared" si="26"/>
        <v>53.760000000000005</v>
      </c>
      <c r="Q359" s="8">
        <f t="shared" si="27"/>
        <v>53.760000000000005</v>
      </c>
      <c r="R359" s="13">
        <f t="shared" si="29"/>
        <v>47.575221238938063</v>
      </c>
      <c r="S359" s="13">
        <f t="shared" si="28"/>
        <v>47.575221238938063</v>
      </c>
    </row>
    <row r="360" spans="1:19" ht="99.95" customHeight="1" x14ac:dyDescent="0.45">
      <c r="A360" s="5"/>
      <c r="B360" s="5" t="s">
        <v>31</v>
      </c>
      <c r="C360" s="5" t="s">
        <v>32</v>
      </c>
      <c r="D360" s="5" t="s">
        <v>33</v>
      </c>
      <c r="E360" s="5" t="s">
        <v>911</v>
      </c>
      <c r="F360" s="5" t="s">
        <v>35</v>
      </c>
      <c r="G360" s="5" t="s">
        <v>869</v>
      </c>
      <c r="H360" s="5" t="s">
        <v>912</v>
      </c>
      <c r="I360" s="5" t="s">
        <v>913</v>
      </c>
      <c r="J360" s="5" t="s">
        <v>134</v>
      </c>
      <c r="K360" s="5" t="s">
        <v>40</v>
      </c>
      <c r="L360" s="5">
        <v>9</v>
      </c>
      <c r="M360" s="5" t="s">
        <v>41</v>
      </c>
      <c r="N360" s="8">
        <v>180</v>
      </c>
      <c r="O360" s="8">
        <f t="shared" si="25"/>
        <v>1620</v>
      </c>
      <c r="P360" s="8">
        <f t="shared" si="26"/>
        <v>50.400000000000006</v>
      </c>
      <c r="Q360" s="8">
        <f t="shared" si="27"/>
        <v>453.6</v>
      </c>
      <c r="R360" s="13">
        <f t="shared" si="29"/>
        <v>44.601769911504434</v>
      </c>
      <c r="S360" s="13">
        <f t="shared" si="28"/>
        <v>401.41592920353992</v>
      </c>
    </row>
    <row r="361" spans="1:19" ht="99.95" customHeight="1" x14ac:dyDescent="0.45">
      <c r="A361" s="5"/>
      <c r="B361" s="5" t="s">
        <v>31</v>
      </c>
      <c r="C361" s="5" t="s">
        <v>32</v>
      </c>
      <c r="D361" s="5" t="s">
        <v>33</v>
      </c>
      <c r="E361" s="5" t="s">
        <v>911</v>
      </c>
      <c r="F361" s="5" t="s">
        <v>35</v>
      </c>
      <c r="G361" s="5" t="s">
        <v>869</v>
      </c>
      <c r="H361" s="5" t="s">
        <v>912</v>
      </c>
      <c r="I361" s="5" t="s">
        <v>913</v>
      </c>
      <c r="J361" s="5" t="s">
        <v>132</v>
      </c>
      <c r="K361" s="5" t="s">
        <v>40</v>
      </c>
      <c r="L361" s="5">
        <v>9</v>
      </c>
      <c r="M361" s="5" t="s">
        <v>41</v>
      </c>
      <c r="N361" s="8">
        <v>180</v>
      </c>
      <c r="O361" s="8">
        <f t="shared" si="25"/>
        <v>1620</v>
      </c>
      <c r="P361" s="8">
        <f t="shared" si="26"/>
        <v>50.400000000000006</v>
      </c>
      <c r="Q361" s="8">
        <f t="shared" si="27"/>
        <v>453.6</v>
      </c>
      <c r="R361" s="13">
        <f t="shared" si="29"/>
        <v>44.601769911504434</v>
      </c>
      <c r="S361" s="13">
        <f t="shared" si="28"/>
        <v>401.41592920353992</v>
      </c>
    </row>
    <row r="362" spans="1:19" ht="99.95" customHeight="1" x14ac:dyDescent="0.45">
      <c r="A362" s="5"/>
      <c r="B362" s="5" t="s">
        <v>31</v>
      </c>
      <c r="C362" s="5" t="s">
        <v>32</v>
      </c>
      <c r="D362" s="5" t="s">
        <v>33</v>
      </c>
      <c r="E362" s="5" t="s">
        <v>911</v>
      </c>
      <c r="F362" s="5" t="s">
        <v>35</v>
      </c>
      <c r="G362" s="5" t="s">
        <v>869</v>
      </c>
      <c r="H362" s="5" t="s">
        <v>912</v>
      </c>
      <c r="I362" s="5" t="s">
        <v>913</v>
      </c>
      <c r="J362" s="5" t="s">
        <v>138</v>
      </c>
      <c r="K362" s="5" t="s">
        <v>40</v>
      </c>
      <c r="L362" s="5">
        <v>5</v>
      </c>
      <c r="M362" s="5" t="s">
        <v>41</v>
      </c>
      <c r="N362" s="8">
        <v>180</v>
      </c>
      <c r="O362" s="8">
        <f t="shared" si="25"/>
        <v>900</v>
      </c>
      <c r="P362" s="8">
        <f t="shared" si="26"/>
        <v>50.400000000000006</v>
      </c>
      <c r="Q362" s="8">
        <f t="shared" si="27"/>
        <v>252.00000000000003</v>
      </c>
      <c r="R362" s="13">
        <f t="shared" si="29"/>
        <v>44.601769911504434</v>
      </c>
      <c r="S362" s="13">
        <f t="shared" si="28"/>
        <v>223.00884955752218</v>
      </c>
    </row>
    <row r="363" spans="1:19" ht="99.95" customHeight="1" x14ac:dyDescent="0.45">
      <c r="A363" s="5"/>
      <c r="B363" s="5" t="s">
        <v>31</v>
      </c>
      <c r="C363" s="5" t="s">
        <v>32</v>
      </c>
      <c r="D363" s="5" t="s">
        <v>33</v>
      </c>
      <c r="E363" s="5" t="s">
        <v>911</v>
      </c>
      <c r="F363" s="5" t="s">
        <v>35</v>
      </c>
      <c r="G363" s="5" t="s">
        <v>869</v>
      </c>
      <c r="H363" s="5" t="s">
        <v>912</v>
      </c>
      <c r="I363" s="5" t="s">
        <v>913</v>
      </c>
      <c r="J363" s="5" t="s">
        <v>133</v>
      </c>
      <c r="K363" s="5" t="s">
        <v>40</v>
      </c>
      <c r="L363" s="5">
        <v>3</v>
      </c>
      <c r="M363" s="5" t="s">
        <v>41</v>
      </c>
      <c r="N363" s="8">
        <v>180</v>
      </c>
      <c r="O363" s="8">
        <f t="shared" si="25"/>
        <v>540</v>
      </c>
      <c r="P363" s="8">
        <f t="shared" si="26"/>
        <v>50.400000000000006</v>
      </c>
      <c r="Q363" s="8">
        <f t="shared" si="27"/>
        <v>151.20000000000002</v>
      </c>
      <c r="R363" s="13">
        <f t="shared" si="29"/>
        <v>44.601769911504434</v>
      </c>
      <c r="S363" s="13">
        <f t="shared" si="28"/>
        <v>133.80530973451329</v>
      </c>
    </row>
    <row r="364" spans="1:19" ht="99.95" customHeight="1" x14ac:dyDescent="0.45">
      <c r="A364" s="5"/>
      <c r="B364" s="5" t="s">
        <v>31</v>
      </c>
      <c r="C364" s="5" t="s">
        <v>32</v>
      </c>
      <c r="D364" s="5" t="s">
        <v>33</v>
      </c>
      <c r="E364" s="5" t="s">
        <v>911</v>
      </c>
      <c r="F364" s="5" t="s">
        <v>35</v>
      </c>
      <c r="G364" s="5" t="s">
        <v>869</v>
      </c>
      <c r="H364" s="5" t="s">
        <v>912</v>
      </c>
      <c r="I364" s="5" t="s">
        <v>913</v>
      </c>
      <c r="J364" s="5" t="s">
        <v>72</v>
      </c>
      <c r="K364" s="5" t="s">
        <v>40</v>
      </c>
      <c r="L364" s="5">
        <v>1</v>
      </c>
      <c r="M364" s="5" t="s">
        <v>41</v>
      </c>
      <c r="N364" s="8">
        <v>180</v>
      </c>
      <c r="O364" s="8">
        <f t="shared" si="25"/>
        <v>180</v>
      </c>
      <c r="P364" s="8">
        <f t="shared" si="26"/>
        <v>50.400000000000006</v>
      </c>
      <c r="Q364" s="8">
        <f t="shared" si="27"/>
        <v>50.400000000000006</v>
      </c>
      <c r="R364" s="13">
        <f t="shared" si="29"/>
        <v>44.601769911504434</v>
      </c>
      <c r="S364" s="13">
        <f t="shared" si="28"/>
        <v>44.601769911504434</v>
      </c>
    </row>
    <row r="365" spans="1:19" ht="99.95" customHeight="1" x14ac:dyDescent="0.45">
      <c r="A365" s="5"/>
      <c r="B365" s="5" t="s">
        <v>31</v>
      </c>
      <c r="C365" s="5" t="s">
        <v>32</v>
      </c>
      <c r="D365" s="5" t="s">
        <v>33</v>
      </c>
      <c r="E365" s="5" t="s">
        <v>914</v>
      </c>
      <c r="F365" s="5" t="s">
        <v>35</v>
      </c>
      <c r="G365" s="5" t="s">
        <v>869</v>
      </c>
      <c r="H365" s="5" t="s">
        <v>915</v>
      </c>
      <c r="I365" s="5" t="s">
        <v>916</v>
      </c>
      <c r="J365" s="5" t="s">
        <v>138</v>
      </c>
      <c r="K365" s="5" t="s">
        <v>40</v>
      </c>
      <c r="L365" s="5">
        <v>9</v>
      </c>
      <c r="M365" s="5" t="s">
        <v>41</v>
      </c>
      <c r="N365" s="8">
        <v>180</v>
      </c>
      <c r="O365" s="8">
        <f t="shared" si="25"/>
        <v>1620</v>
      </c>
      <c r="P365" s="8">
        <f t="shared" si="26"/>
        <v>50.400000000000006</v>
      </c>
      <c r="Q365" s="8">
        <f t="shared" si="27"/>
        <v>453.6</v>
      </c>
      <c r="R365" s="13">
        <f t="shared" si="29"/>
        <v>44.601769911504434</v>
      </c>
      <c r="S365" s="13">
        <f t="shared" si="28"/>
        <v>401.41592920353992</v>
      </c>
    </row>
    <row r="366" spans="1:19" ht="99.95" customHeight="1" x14ac:dyDescent="0.45">
      <c r="A366" s="5"/>
      <c r="B366" s="5" t="s">
        <v>31</v>
      </c>
      <c r="C366" s="5" t="s">
        <v>32</v>
      </c>
      <c r="D366" s="5" t="s">
        <v>33</v>
      </c>
      <c r="E366" s="5" t="s">
        <v>914</v>
      </c>
      <c r="F366" s="5" t="s">
        <v>35</v>
      </c>
      <c r="G366" s="5" t="s">
        <v>869</v>
      </c>
      <c r="H366" s="5" t="s">
        <v>915</v>
      </c>
      <c r="I366" s="5" t="s">
        <v>916</v>
      </c>
      <c r="J366" s="5" t="s">
        <v>132</v>
      </c>
      <c r="K366" s="5" t="s">
        <v>40</v>
      </c>
      <c r="L366" s="5">
        <v>6</v>
      </c>
      <c r="M366" s="5" t="s">
        <v>41</v>
      </c>
      <c r="N366" s="8">
        <v>180</v>
      </c>
      <c r="O366" s="8">
        <f t="shared" si="25"/>
        <v>1080</v>
      </c>
      <c r="P366" s="8">
        <f t="shared" si="26"/>
        <v>50.400000000000006</v>
      </c>
      <c r="Q366" s="8">
        <f t="shared" si="27"/>
        <v>302.40000000000003</v>
      </c>
      <c r="R366" s="13">
        <f t="shared" si="29"/>
        <v>44.601769911504434</v>
      </c>
      <c r="S366" s="13">
        <f t="shared" si="28"/>
        <v>267.61061946902657</v>
      </c>
    </row>
    <row r="367" spans="1:19" ht="99.95" customHeight="1" x14ac:dyDescent="0.45">
      <c r="A367" s="5"/>
      <c r="B367" s="5" t="s">
        <v>31</v>
      </c>
      <c r="C367" s="5" t="s">
        <v>32</v>
      </c>
      <c r="D367" s="5" t="s">
        <v>33</v>
      </c>
      <c r="E367" s="5" t="s">
        <v>914</v>
      </c>
      <c r="F367" s="5" t="s">
        <v>35</v>
      </c>
      <c r="G367" s="5" t="s">
        <v>869</v>
      </c>
      <c r="H367" s="5" t="s">
        <v>915</v>
      </c>
      <c r="I367" s="5" t="s">
        <v>916</v>
      </c>
      <c r="J367" s="5" t="s">
        <v>133</v>
      </c>
      <c r="K367" s="5" t="s">
        <v>40</v>
      </c>
      <c r="L367" s="5">
        <v>5</v>
      </c>
      <c r="M367" s="5" t="s">
        <v>41</v>
      </c>
      <c r="N367" s="8">
        <v>180</v>
      </c>
      <c r="O367" s="8">
        <f t="shared" si="25"/>
        <v>900</v>
      </c>
      <c r="P367" s="8">
        <f t="shared" si="26"/>
        <v>50.400000000000006</v>
      </c>
      <c r="Q367" s="8">
        <f t="shared" si="27"/>
        <v>252.00000000000003</v>
      </c>
      <c r="R367" s="13">
        <f t="shared" si="29"/>
        <v>44.601769911504434</v>
      </c>
      <c r="S367" s="13">
        <f t="shared" si="28"/>
        <v>223.00884955752218</v>
      </c>
    </row>
    <row r="368" spans="1:19" ht="99.95" customHeight="1" x14ac:dyDescent="0.45">
      <c r="A368" s="5"/>
      <c r="B368" s="5" t="s">
        <v>31</v>
      </c>
      <c r="C368" s="5" t="s">
        <v>32</v>
      </c>
      <c r="D368" s="5" t="s">
        <v>33</v>
      </c>
      <c r="E368" s="5" t="s">
        <v>914</v>
      </c>
      <c r="F368" s="5" t="s">
        <v>35</v>
      </c>
      <c r="G368" s="5" t="s">
        <v>869</v>
      </c>
      <c r="H368" s="5" t="s">
        <v>915</v>
      </c>
      <c r="I368" s="5" t="s">
        <v>916</v>
      </c>
      <c r="J368" s="5" t="s">
        <v>139</v>
      </c>
      <c r="K368" s="5" t="s">
        <v>40</v>
      </c>
      <c r="L368" s="5">
        <v>1</v>
      </c>
      <c r="M368" s="5" t="s">
        <v>41</v>
      </c>
      <c r="N368" s="8">
        <v>180</v>
      </c>
      <c r="O368" s="8">
        <f t="shared" si="25"/>
        <v>180</v>
      </c>
      <c r="P368" s="8">
        <f t="shared" si="26"/>
        <v>50.400000000000006</v>
      </c>
      <c r="Q368" s="8">
        <f t="shared" si="27"/>
        <v>50.400000000000006</v>
      </c>
      <c r="R368" s="13">
        <f t="shared" si="29"/>
        <v>44.601769911504434</v>
      </c>
      <c r="S368" s="13">
        <f t="shared" si="28"/>
        <v>44.601769911504434</v>
      </c>
    </row>
    <row r="369" spans="1:19" ht="99.95" customHeight="1" x14ac:dyDescent="0.45">
      <c r="A369" s="5"/>
      <c r="B369" s="5" t="s">
        <v>31</v>
      </c>
      <c r="C369" s="5" t="s">
        <v>32</v>
      </c>
      <c r="D369" s="5" t="s">
        <v>33</v>
      </c>
      <c r="E369" s="5" t="s">
        <v>917</v>
      </c>
      <c r="F369" s="5" t="s">
        <v>35</v>
      </c>
      <c r="G369" s="5" t="s">
        <v>869</v>
      </c>
      <c r="H369" s="5" t="s">
        <v>918</v>
      </c>
      <c r="I369" s="5" t="s">
        <v>919</v>
      </c>
      <c r="J369" s="5" t="s">
        <v>920</v>
      </c>
      <c r="K369" s="5" t="s">
        <v>40</v>
      </c>
      <c r="L369" s="5">
        <v>3</v>
      </c>
      <c r="M369" s="5" t="s">
        <v>41</v>
      </c>
      <c r="N369" s="8">
        <v>180</v>
      </c>
      <c r="O369" s="8">
        <f t="shared" si="25"/>
        <v>540</v>
      </c>
      <c r="P369" s="8">
        <f t="shared" si="26"/>
        <v>50.400000000000006</v>
      </c>
      <c r="Q369" s="8">
        <f t="shared" si="27"/>
        <v>151.20000000000002</v>
      </c>
      <c r="R369" s="13">
        <f t="shared" si="29"/>
        <v>44.601769911504434</v>
      </c>
      <c r="S369" s="13">
        <f t="shared" si="28"/>
        <v>133.80530973451329</v>
      </c>
    </row>
    <row r="370" spans="1:19" ht="99.95" customHeight="1" x14ac:dyDescent="0.45">
      <c r="A370" s="5"/>
      <c r="B370" s="5" t="s">
        <v>31</v>
      </c>
      <c r="C370" s="5" t="s">
        <v>32</v>
      </c>
      <c r="D370" s="5" t="s">
        <v>33</v>
      </c>
      <c r="E370" s="5" t="s">
        <v>917</v>
      </c>
      <c r="F370" s="5" t="s">
        <v>35</v>
      </c>
      <c r="G370" s="5" t="s">
        <v>869</v>
      </c>
      <c r="H370" s="5" t="s">
        <v>918</v>
      </c>
      <c r="I370" s="5" t="s">
        <v>919</v>
      </c>
      <c r="J370" s="5" t="s">
        <v>143</v>
      </c>
      <c r="K370" s="5" t="s">
        <v>40</v>
      </c>
      <c r="L370" s="5">
        <v>1</v>
      </c>
      <c r="M370" s="5" t="s">
        <v>41</v>
      </c>
      <c r="N370" s="8">
        <v>180</v>
      </c>
      <c r="O370" s="8">
        <f t="shared" si="25"/>
        <v>180</v>
      </c>
      <c r="P370" s="8">
        <f t="shared" si="26"/>
        <v>50.400000000000006</v>
      </c>
      <c r="Q370" s="8">
        <f t="shared" si="27"/>
        <v>50.400000000000006</v>
      </c>
      <c r="R370" s="13">
        <f t="shared" si="29"/>
        <v>44.601769911504434</v>
      </c>
      <c r="S370" s="13">
        <f t="shared" si="28"/>
        <v>44.601769911504434</v>
      </c>
    </row>
    <row r="371" spans="1:19" ht="99.95" customHeight="1" x14ac:dyDescent="0.45">
      <c r="A371" s="5"/>
      <c r="B371" s="5" t="s">
        <v>31</v>
      </c>
      <c r="C371" s="5" t="s">
        <v>32</v>
      </c>
      <c r="D371" s="5" t="s">
        <v>33</v>
      </c>
      <c r="E371" s="5" t="s">
        <v>921</v>
      </c>
      <c r="F371" s="5" t="s">
        <v>35</v>
      </c>
      <c r="G371" s="5" t="s">
        <v>869</v>
      </c>
      <c r="H371" s="5" t="s">
        <v>922</v>
      </c>
      <c r="I371" s="5" t="s">
        <v>923</v>
      </c>
      <c r="J371" s="5" t="s">
        <v>45</v>
      </c>
      <c r="K371" s="5" t="s">
        <v>40</v>
      </c>
      <c r="L371" s="5">
        <v>8</v>
      </c>
      <c r="M371" s="5" t="s">
        <v>41</v>
      </c>
      <c r="N371" s="8">
        <v>180</v>
      </c>
      <c r="O371" s="8">
        <f t="shared" si="25"/>
        <v>1440</v>
      </c>
      <c r="P371" s="8">
        <f t="shared" si="26"/>
        <v>50.400000000000006</v>
      </c>
      <c r="Q371" s="8">
        <f t="shared" si="27"/>
        <v>403.20000000000005</v>
      </c>
      <c r="R371" s="13">
        <f t="shared" si="29"/>
        <v>44.601769911504434</v>
      </c>
      <c r="S371" s="13">
        <f t="shared" si="28"/>
        <v>356.81415929203547</v>
      </c>
    </row>
    <row r="372" spans="1:19" ht="99.95" customHeight="1" x14ac:dyDescent="0.45">
      <c r="A372" s="5"/>
      <c r="B372" s="5" t="s">
        <v>31</v>
      </c>
      <c r="C372" s="5" t="s">
        <v>32</v>
      </c>
      <c r="D372" s="5" t="s">
        <v>33</v>
      </c>
      <c r="E372" s="5" t="s">
        <v>924</v>
      </c>
      <c r="F372" s="5" t="s">
        <v>35</v>
      </c>
      <c r="G372" s="5" t="s">
        <v>869</v>
      </c>
      <c r="H372" s="5" t="s">
        <v>925</v>
      </c>
      <c r="I372" s="5" t="s">
        <v>926</v>
      </c>
      <c r="J372" s="5" t="s">
        <v>72</v>
      </c>
      <c r="K372" s="5" t="s">
        <v>40</v>
      </c>
      <c r="L372" s="5">
        <v>1</v>
      </c>
      <c r="M372" s="5" t="s">
        <v>155</v>
      </c>
      <c r="N372" s="8">
        <v>72</v>
      </c>
      <c r="O372" s="8">
        <f t="shared" si="25"/>
        <v>72</v>
      </c>
      <c r="P372" s="8">
        <f t="shared" si="26"/>
        <v>20.160000000000004</v>
      </c>
      <c r="Q372" s="8">
        <f t="shared" si="27"/>
        <v>20.160000000000004</v>
      </c>
      <c r="R372" s="13">
        <f t="shared" si="29"/>
        <v>17.840707964601776</v>
      </c>
      <c r="S372" s="13">
        <f t="shared" si="28"/>
        <v>17.840707964601776</v>
      </c>
    </row>
    <row r="373" spans="1:19" ht="99.95" customHeight="1" x14ac:dyDescent="0.45">
      <c r="A373" s="5"/>
      <c r="B373" s="5" t="s">
        <v>31</v>
      </c>
      <c r="C373" s="5" t="s">
        <v>32</v>
      </c>
      <c r="D373" s="5" t="s">
        <v>33</v>
      </c>
      <c r="E373" s="5" t="s">
        <v>924</v>
      </c>
      <c r="F373" s="5" t="s">
        <v>35</v>
      </c>
      <c r="G373" s="5" t="s">
        <v>869</v>
      </c>
      <c r="H373" s="5" t="s">
        <v>925</v>
      </c>
      <c r="I373" s="5" t="s">
        <v>926</v>
      </c>
      <c r="J373" s="5" t="s">
        <v>138</v>
      </c>
      <c r="K373" s="5" t="s">
        <v>40</v>
      </c>
      <c r="L373" s="5">
        <v>1</v>
      </c>
      <c r="M373" s="5" t="s">
        <v>155</v>
      </c>
      <c r="N373" s="8">
        <v>72</v>
      </c>
      <c r="O373" s="8">
        <f t="shared" si="25"/>
        <v>72</v>
      </c>
      <c r="P373" s="8">
        <f t="shared" si="26"/>
        <v>20.160000000000004</v>
      </c>
      <c r="Q373" s="8">
        <f t="shared" si="27"/>
        <v>20.160000000000004</v>
      </c>
      <c r="R373" s="13">
        <f t="shared" si="29"/>
        <v>17.840707964601776</v>
      </c>
      <c r="S373" s="13">
        <f t="shared" si="28"/>
        <v>17.840707964601776</v>
      </c>
    </row>
    <row r="374" spans="1:19" ht="99.95" customHeight="1" x14ac:dyDescent="0.45">
      <c r="A374" s="5"/>
      <c r="B374" s="5" t="s">
        <v>31</v>
      </c>
      <c r="C374" s="5" t="s">
        <v>32</v>
      </c>
      <c r="D374" s="5" t="s">
        <v>33</v>
      </c>
      <c r="E374" s="5" t="s">
        <v>924</v>
      </c>
      <c r="F374" s="5" t="s">
        <v>35</v>
      </c>
      <c r="G374" s="5" t="s">
        <v>869</v>
      </c>
      <c r="H374" s="5" t="s">
        <v>925</v>
      </c>
      <c r="I374" s="5" t="s">
        <v>926</v>
      </c>
      <c r="J374" s="5" t="s">
        <v>159</v>
      </c>
      <c r="K374" s="5" t="s">
        <v>40</v>
      </c>
      <c r="L374" s="5">
        <v>1</v>
      </c>
      <c r="M374" s="5" t="s">
        <v>155</v>
      </c>
      <c r="N374" s="8">
        <v>72</v>
      </c>
      <c r="O374" s="8">
        <f t="shared" si="25"/>
        <v>72</v>
      </c>
      <c r="P374" s="8">
        <f t="shared" si="26"/>
        <v>20.160000000000004</v>
      </c>
      <c r="Q374" s="8">
        <f t="shared" si="27"/>
        <v>20.160000000000004</v>
      </c>
      <c r="R374" s="13">
        <f t="shared" si="29"/>
        <v>17.840707964601776</v>
      </c>
      <c r="S374" s="13">
        <f t="shared" si="28"/>
        <v>17.840707964601776</v>
      </c>
    </row>
    <row r="375" spans="1:19" ht="99.95" customHeight="1" x14ac:dyDescent="0.45">
      <c r="A375" s="5"/>
      <c r="B375" s="5" t="s">
        <v>31</v>
      </c>
      <c r="C375" s="5" t="s">
        <v>32</v>
      </c>
      <c r="D375" s="5" t="s">
        <v>33</v>
      </c>
      <c r="E375" s="5" t="s">
        <v>927</v>
      </c>
      <c r="F375" s="5" t="s">
        <v>35</v>
      </c>
      <c r="G375" s="5" t="s">
        <v>869</v>
      </c>
      <c r="H375" s="5" t="s">
        <v>928</v>
      </c>
      <c r="I375" s="5" t="s">
        <v>929</v>
      </c>
      <c r="J375" s="5" t="s">
        <v>930</v>
      </c>
      <c r="K375" s="5" t="s">
        <v>40</v>
      </c>
      <c r="L375" s="5">
        <v>2</v>
      </c>
      <c r="M375" s="5" t="s">
        <v>155</v>
      </c>
      <c r="N375" s="8">
        <v>96</v>
      </c>
      <c r="O375" s="8">
        <f t="shared" si="25"/>
        <v>192</v>
      </c>
      <c r="P375" s="8">
        <f t="shared" si="26"/>
        <v>26.880000000000003</v>
      </c>
      <c r="Q375" s="8">
        <f t="shared" si="27"/>
        <v>53.760000000000005</v>
      </c>
      <c r="R375" s="13">
        <f t="shared" si="29"/>
        <v>23.787610619469032</v>
      </c>
      <c r="S375" s="13">
        <f t="shared" si="28"/>
        <v>47.575221238938063</v>
      </c>
    </row>
    <row r="376" spans="1:19" ht="99.95" customHeight="1" x14ac:dyDescent="0.45">
      <c r="A376" s="5"/>
      <c r="B376" s="5" t="s">
        <v>31</v>
      </c>
      <c r="C376" s="5" t="s">
        <v>32</v>
      </c>
      <c r="D376" s="5" t="s">
        <v>33</v>
      </c>
      <c r="E376" s="5" t="s">
        <v>927</v>
      </c>
      <c r="F376" s="5" t="s">
        <v>35</v>
      </c>
      <c r="G376" s="5" t="s">
        <v>869</v>
      </c>
      <c r="H376" s="5" t="s">
        <v>928</v>
      </c>
      <c r="I376" s="5" t="s">
        <v>929</v>
      </c>
      <c r="J376" s="5" t="s">
        <v>159</v>
      </c>
      <c r="K376" s="5" t="s">
        <v>40</v>
      </c>
      <c r="L376" s="5">
        <v>1</v>
      </c>
      <c r="M376" s="5" t="s">
        <v>155</v>
      </c>
      <c r="N376" s="8">
        <v>96</v>
      </c>
      <c r="O376" s="8">
        <f t="shared" si="25"/>
        <v>96</v>
      </c>
      <c r="P376" s="8">
        <f t="shared" si="26"/>
        <v>26.880000000000003</v>
      </c>
      <c r="Q376" s="8">
        <f t="shared" si="27"/>
        <v>26.880000000000003</v>
      </c>
      <c r="R376" s="13">
        <f t="shared" si="29"/>
        <v>23.787610619469032</v>
      </c>
      <c r="S376" s="13">
        <f t="shared" si="28"/>
        <v>23.787610619469032</v>
      </c>
    </row>
    <row r="377" spans="1:19" ht="99.95" customHeight="1" x14ac:dyDescent="0.45">
      <c r="A377" s="5"/>
      <c r="B377" s="5" t="s">
        <v>31</v>
      </c>
      <c r="C377" s="5" t="s">
        <v>32</v>
      </c>
      <c r="D377" s="5" t="s">
        <v>33</v>
      </c>
      <c r="E377" s="5" t="s">
        <v>931</v>
      </c>
      <c r="F377" s="5" t="s">
        <v>35</v>
      </c>
      <c r="G377" s="5" t="s">
        <v>869</v>
      </c>
      <c r="H377" s="5" t="s">
        <v>932</v>
      </c>
      <c r="I377" s="5" t="s">
        <v>933</v>
      </c>
      <c r="J377" s="5" t="s">
        <v>163</v>
      </c>
      <c r="K377" s="5" t="s">
        <v>40</v>
      </c>
      <c r="L377" s="5">
        <v>1</v>
      </c>
      <c r="M377" s="5" t="s">
        <v>46</v>
      </c>
      <c r="N377" s="8">
        <v>180</v>
      </c>
      <c r="O377" s="8">
        <f t="shared" si="25"/>
        <v>180</v>
      </c>
      <c r="P377" s="8">
        <f t="shared" si="26"/>
        <v>50.400000000000006</v>
      </c>
      <c r="Q377" s="8">
        <f t="shared" si="27"/>
        <v>50.400000000000006</v>
      </c>
      <c r="R377" s="13">
        <f t="shared" si="29"/>
        <v>44.601769911504434</v>
      </c>
      <c r="S377" s="13">
        <f t="shared" si="28"/>
        <v>44.601769911504434</v>
      </c>
    </row>
    <row r="378" spans="1:19" ht="99.95" customHeight="1" x14ac:dyDescent="0.45">
      <c r="A378" s="5"/>
      <c r="B378" s="5" t="s">
        <v>31</v>
      </c>
      <c r="C378" s="5" t="s">
        <v>32</v>
      </c>
      <c r="D378" s="5" t="s">
        <v>33</v>
      </c>
      <c r="E378" s="5" t="s">
        <v>934</v>
      </c>
      <c r="F378" s="5" t="s">
        <v>35</v>
      </c>
      <c r="G378" s="5" t="s">
        <v>869</v>
      </c>
      <c r="H378" s="5" t="s">
        <v>935</v>
      </c>
      <c r="I378" s="5" t="s">
        <v>936</v>
      </c>
      <c r="J378" s="5" t="s">
        <v>377</v>
      </c>
      <c r="K378" s="5" t="s">
        <v>40</v>
      </c>
      <c r="L378" s="5">
        <v>1</v>
      </c>
      <c r="M378" s="5" t="s">
        <v>155</v>
      </c>
      <c r="N378" s="8">
        <v>108</v>
      </c>
      <c r="O378" s="8">
        <f t="shared" si="25"/>
        <v>108</v>
      </c>
      <c r="P378" s="8">
        <f t="shared" si="26"/>
        <v>30.240000000000002</v>
      </c>
      <c r="Q378" s="8">
        <f t="shared" si="27"/>
        <v>30.240000000000002</v>
      </c>
      <c r="R378" s="13">
        <f t="shared" si="29"/>
        <v>26.761061946902657</v>
      </c>
      <c r="S378" s="13">
        <f t="shared" si="28"/>
        <v>26.761061946902657</v>
      </c>
    </row>
    <row r="379" spans="1:19" ht="99.95" customHeight="1" x14ac:dyDescent="0.45">
      <c r="A379" s="5"/>
      <c r="B379" s="5" t="s">
        <v>31</v>
      </c>
      <c r="C379" s="5" t="s">
        <v>32</v>
      </c>
      <c r="D379" s="5" t="s">
        <v>33</v>
      </c>
      <c r="E379" s="5" t="s">
        <v>934</v>
      </c>
      <c r="F379" s="5" t="s">
        <v>35</v>
      </c>
      <c r="G379" s="5" t="s">
        <v>869</v>
      </c>
      <c r="H379" s="5" t="s">
        <v>935</v>
      </c>
      <c r="I379" s="5" t="s">
        <v>936</v>
      </c>
      <c r="J379" s="5" t="s">
        <v>817</v>
      </c>
      <c r="K379" s="5" t="s">
        <v>40</v>
      </c>
      <c r="L379" s="5">
        <v>1</v>
      </c>
      <c r="M379" s="5" t="s">
        <v>155</v>
      </c>
      <c r="N379" s="8">
        <v>108</v>
      </c>
      <c r="O379" s="8">
        <f t="shared" si="25"/>
        <v>108</v>
      </c>
      <c r="P379" s="8">
        <f t="shared" si="26"/>
        <v>30.240000000000002</v>
      </c>
      <c r="Q379" s="8">
        <f t="shared" si="27"/>
        <v>30.240000000000002</v>
      </c>
      <c r="R379" s="13">
        <f t="shared" si="29"/>
        <v>26.761061946902657</v>
      </c>
      <c r="S379" s="13">
        <f t="shared" si="28"/>
        <v>26.761061946902657</v>
      </c>
    </row>
    <row r="380" spans="1:19" ht="99.95" customHeight="1" x14ac:dyDescent="0.45">
      <c r="A380" s="5"/>
      <c r="B380" s="5" t="s">
        <v>31</v>
      </c>
      <c r="C380" s="5" t="s">
        <v>32</v>
      </c>
      <c r="D380" s="5" t="s">
        <v>33</v>
      </c>
      <c r="E380" s="5" t="s">
        <v>937</v>
      </c>
      <c r="F380" s="5" t="s">
        <v>35</v>
      </c>
      <c r="G380" s="5" t="s">
        <v>869</v>
      </c>
      <c r="H380" s="5" t="s">
        <v>938</v>
      </c>
      <c r="I380" s="5" t="s">
        <v>939</v>
      </c>
      <c r="J380" s="5" t="s">
        <v>45</v>
      </c>
      <c r="K380" s="5" t="s">
        <v>40</v>
      </c>
      <c r="L380" s="5">
        <v>2</v>
      </c>
      <c r="M380" s="5" t="s">
        <v>155</v>
      </c>
      <c r="N380" s="8">
        <v>84</v>
      </c>
      <c r="O380" s="8">
        <f t="shared" si="25"/>
        <v>168</v>
      </c>
      <c r="P380" s="8">
        <f t="shared" si="26"/>
        <v>23.520000000000003</v>
      </c>
      <c r="Q380" s="8">
        <f t="shared" si="27"/>
        <v>47.040000000000006</v>
      </c>
      <c r="R380" s="13">
        <f t="shared" si="29"/>
        <v>20.814159292035402</v>
      </c>
      <c r="S380" s="13">
        <f t="shared" si="28"/>
        <v>41.628318584070804</v>
      </c>
    </row>
    <row r="381" spans="1:19" ht="99.95" customHeight="1" x14ac:dyDescent="0.45">
      <c r="A381" s="5"/>
      <c r="B381" s="5" t="s">
        <v>31</v>
      </c>
      <c r="C381" s="5" t="s">
        <v>32</v>
      </c>
      <c r="D381" s="5" t="s">
        <v>33</v>
      </c>
      <c r="E381" s="5" t="s">
        <v>937</v>
      </c>
      <c r="F381" s="5" t="s">
        <v>35</v>
      </c>
      <c r="G381" s="5" t="s">
        <v>869</v>
      </c>
      <c r="H381" s="5" t="s">
        <v>938</v>
      </c>
      <c r="I381" s="5" t="s">
        <v>939</v>
      </c>
      <c r="J381" s="5" t="s">
        <v>373</v>
      </c>
      <c r="K381" s="5" t="s">
        <v>40</v>
      </c>
      <c r="L381" s="5">
        <v>2</v>
      </c>
      <c r="M381" s="5" t="s">
        <v>155</v>
      </c>
      <c r="N381" s="8">
        <v>84</v>
      </c>
      <c r="O381" s="8">
        <f t="shared" si="25"/>
        <v>168</v>
      </c>
      <c r="P381" s="8">
        <f t="shared" si="26"/>
        <v>23.520000000000003</v>
      </c>
      <c r="Q381" s="8">
        <f t="shared" si="27"/>
        <v>47.040000000000006</v>
      </c>
      <c r="R381" s="13">
        <f t="shared" si="29"/>
        <v>20.814159292035402</v>
      </c>
      <c r="S381" s="13">
        <f t="shared" si="28"/>
        <v>41.628318584070804</v>
      </c>
    </row>
    <row r="382" spans="1:19" ht="99.95" customHeight="1" x14ac:dyDescent="0.45">
      <c r="A382" s="5"/>
      <c r="B382" s="5" t="s">
        <v>31</v>
      </c>
      <c r="C382" s="5" t="s">
        <v>32</v>
      </c>
      <c r="D382" s="5" t="s">
        <v>33</v>
      </c>
      <c r="E382" s="5" t="s">
        <v>940</v>
      </c>
      <c r="F382" s="5" t="s">
        <v>35</v>
      </c>
      <c r="G382" s="5" t="s">
        <v>869</v>
      </c>
      <c r="H382" s="5" t="s">
        <v>941</v>
      </c>
      <c r="I382" s="5" t="s">
        <v>942</v>
      </c>
      <c r="J382" s="5" t="s">
        <v>379</v>
      </c>
      <c r="K382" s="5" t="s">
        <v>40</v>
      </c>
      <c r="L382" s="5">
        <v>1</v>
      </c>
      <c r="M382" s="5" t="s">
        <v>155</v>
      </c>
      <c r="N382" s="8">
        <v>96</v>
      </c>
      <c r="O382" s="8">
        <f t="shared" si="25"/>
        <v>96</v>
      </c>
      <c r="P382" s="8">
        <f t="shared" si="26"/>
        <v>26.880000000000003</v>
      </c>
      <c r="Q382" s="8">
        <f t="shared" si="27"/>
        <v>26.880000000000003</v>
      </c>
      <c r="R382" s="13">
        <f t="shared" si="29"/>
        <v>23.787610619469032</v>
      </c>
      <c r="S382" s="13">
        <f t="shared" si="28"/>
        <v>23.787610619469032</v>
      </c>
    </row>
    <row r="383" spans="1:19" ht="99.95" customHeight="1" x14ac:dyDescent="0.45">
      <c r="A383" s="5"/>
      <c r="B383" s="5" t="s">
        <v>31</v>
      </c>
      <c r="C383" s="5" t="s">
        <v>32</v>
      </c>
      <c r="D383" s="5" t="s">
        <v>33</v>
      </c>
      <c r="E383" s="5" t="s">
        <v>943</v>
      </c>
      <c r="F383" s="5" t="s">
        <v>35</v>
      </c>
      <c r="G383" s="5" t="s">
        <v>869</v>
      </c>
      <c r="H383" s="5" t="s">
        <v>944</v>
      </c>
      <c r="I383" s="5" t="s">
        <v>945</v>
      </c>
      <c r="J383" s="5" t="s">
        <v>946</v>
      </c>
      <c r="K383" s="5" t="s">
        <v>40</v>
      </c>
      <c r="L383" s="5">
        <v>1</v>
      </c>
      <c r="M383" s="5" t="s">
        <v>41</v>
      </c>
      <c r="N383" s="8">
        <v>180</v>
      </c>
      <c r="O383" s="8">
        <f t="shared" si="25"/>
        <v>180</v>
      </c>
      <c r="P383" s="8">
        <f t="shared" si="26"/>
        <v>50.400000000000006</v>
      </c>
      <c r="Q383" s="8">
        <f t="shared" si="27"/>
        <v>50.400000000000006</v>
      </c>
      <c r="R383" s="13">
        <f t="shared" si="29"/>
        <v>44.601769911504434</v>
      </c>
      <c r="S383" s="13">
        <f t="shared" si="28"/>
        <v>44.601769911504434</v>
      </c>
    </row>
    <row r="384" spans="1:19" ht="99.95" customHeight="1" x14ac:dyDescent="0.45">
      <c r="A384" s="5"/>
      <c r="B384" s="5" t="s">
        <v>31</v>
      </c>
      <c r="C384" s="5" t="s">
        <v>32</v>
      </c>
      <c r="D384" s="5" t="s">
        <v>947</v>
      </c>
      <c r="E384" s="5" t="s">
        <v>948</v>
      </c>
      <c r="F384" s="5" t="s">
        <v>35</v>
      </c>
      <c r="G384" s="5" t="s">
        <v>949</v>
      </c>
      <c r="H384" s="5" t="s">
        <v>950</v>
      </c>
      <c r="I384" s="5" t="s">
        <v>951</v>
      </c>
      <c r="J384" s="5" t="s">
        <v>952</v>
      </c>
      <c r="K384" s="5" t="s">
        <v>40</v>
      </c>
      <c r="L384" s="5">
        <v>2</v>
      </c>
      <c r="M384" s="5" t="s">
        <v>235</v>
      </c>
      <c r="N384" s="8">
        <v>60</v>
      </c>
      <c r="O384" s="8">
        <f t="shared" si="25"/>
        <v>120</v>
      </c>
      <c r="P384" s="8">
        <f t="shared" si="26"/>
        <v>16.8</v>
      </c>
      <c r="Q384" s="8">
        <f t="shared" si="27"/>
        <v>33.6</v>
      </c>
      <c r="R384" s="13">
        <f t="shared" si="29"/>
        <v>14.867256637168143</v>
      </c>
      <c r="S384" s="13">
        <f t="shared" si="28"/>
        <v>29.734513274336287</v>
      </c>
    </row>
    <row r="385" spans="1:19" ht="99.95" customHeight="1" x14ac:dyDescent="0.45">
      <c r="A385" s="5"/>
      <c r="B385" s="5" t="s">
        <v>31</v>
      </c>
      <c r="C385" s="5" t="s">
        <v>32</v>
      </c>
      <c r="D385" s="5" t="s">
        <v>947</v>
      </c>
      <c r="E385" s="5" t="s">
        <v>953</v>
      </c>
      <c r="F385" s="5" t="s">
        <v>35</v>
      </c>
      <c r="G385" s="5" t="s">
        <v>954</v>
      </c>
      <c r="H385" s="5" t="s">
        <v>955</v>
      </c>
      <c r="I385" s="5" t="s">
        <v>956</v>
      </c>
      <c r="J385" s="5" t="s">
        <v>72</v>
      </c>
      <c r="K385" s="5" t="s">
        <v>40</v>
      </c>
      <c r="L385" s="5">
        <v>1</v>
      </c>
      <c r="M385" s="5" t="s">
        <v>957</v>
      </c>
      <c r="N385" s="8">
        <v>96</v>
      </c>
      <c r="O385" s="8">
        <f t="shared" si="25"/>
        <v>96</v>
      </c>
      <c r="P385" s="8">
        <f t="shared" si="26"/>
        <v>26.880000000000003</v>
      </c>
      <c r="Q385" s="8">
        <f t="shared" si="27"/>
        <v>26.880000000000003</v>
      </c>
      <c r="R385" s="13">
        <f t="shared" si="29"/>
        <v>23.787610619469032</v>
      </c>
      <c r="S385" s="13">
        <f t="shared" si="28"/>
        <v>23.787610619469032</v>
      </c>
    </row>
    <row r="386" spans="1:19" ht="99.95" customHeight="1" x14ac:dyDescent="0.45">
      <c r="A386" s="5"/>
      <c r="B386" s="5" t="s">
        <v>31</v>
      </c>
      <c r="C386" s="5" t="s">
        <v>32</v>
      </c>
      <c r="D386" s="5" t="s">
        <v>947</v>
      </c>
      <c r="E386" s="5" t="s">
        <v>953</v>
      </c>
      <c r="F386" s="5" t="s">
        <v>35</v>
      </c>
      <c r="G386" s="5" t="s">
        <v>954</v>
      </c>
      <c r="H386" s="5" t="s">
        <v>955</v>
      </c>
      <c r="I386" s="5" t="s">
        <v>956</v>
      </c>
      <c r="J386" s="5" t="s">
        <v>630</v>
      </c>
      <c r="K386" s="5" t="s">
        <v>40</v>
      </c>
      <c r="L386" s="5">
        <v>1</v>
      </c>
      <c r="M386" s="5" t="s">
        <v>957</v>
      </c>
      <c r="N386" s="8">
        <v>96</v>
      </c>
      <c r="O386" s="8">
        <f t="shared" si="25"/>
        <v>96</v>
      </c>
      <c r="P386" s="8">
        <f t="shared" si="26"/>
        <v>26.880000000000003</v>
      </c>
      <c r="Q386" s="8">
        <f t="shared" si="27"/>
        <v>26.880000000000003</v>
      </c>
      <c r="R386" s="13">
        <f t="shared" si="29"/>
        <v>23.787610619469032</v>
      </c>
      <c r="S386" s="13">
        <f t="shared" si="28"/>
        <v>23.787610619469032</v>
      </c>
    </row>
    <row r="387" spans="1:19" ht="99.95" customHeight="1" x14ac:dyDescent="0.45">
      <c r="A387" s="5"/>
      <c r="B387" s="5" t="s">
        <v>31</v>
      </c>
      <c r="C387" s="5" t="s">
        <v>32</v>
      </c>
      <c r="D387" s="5" t="s">
        <v>947</v>
      </c>
      <c r="E387" s="5" t="s">
        <v>958</v>
      </c>
      <c r="F387" s="5" t="s">
        <v>35</v>
      </c>
      <c r="G387" s="5" t="s">
        <v>954</v>
      </c>
      <c r="H387" s="5" t="s">
        <v>959</v>
      </c>
      <c r="I387" s="5" t="s">
        <v>960</v>
      </c>
      <c r="J387" s="5" t="s">
        <v>72</v>
      </c>
      <c r="K387" s="5" t="s">
        <v>40</v>
      </c>
      <c r="L387" s="5">
        <v>1</v>
      </c>
      <c r="M387" s="5" t="s">
        <v>957</v>
      </c>
      <c r="N387" s="8">
        <v>138</v>
      </c>
      <c r="O387" s="8">
        <f t="shared" si="25"/>
        <v>138</v>
      </c>
      <c r="P387" s="8">
        <f t="shared" si="26"/>
        <v>38.64</v>
      </c>
      <c r="Q387" s="8">
        <f t="shared" si="27"/>
        <v>38.64</v>
      </c>
      <c r="R387" s="13">
        <f t="shared" si="29"/>
        <v>34.194690265486727</v>
      </c>
      <c r="S387" s="13">
        <f t="shared" si="28"/>
        <v>34.194690265486727</v>
      </c>
    </row>
    <row r="388" spans="1:19" ht="99.95" customHeight="1" x14ac:dyDescent="0.45">
      <c r="A388" s="5"/>
      <c r="B388" s="5" t="s">
        <v>31</v>
      </c>
      <c r="C388" s="5" t="s">
        <v>32</v>
      </c>
      <c r="D388" s="5" t="s">
        <v>961</v>
      </c>
      <c r="E388" s="5" t="s">
        <v>962</v>
      </c>
      <c r="F388" s="5" t="s">
        <v>417</v>
      </c>
      <c r="G388" s="5" t="s">
        <v>963</v>
      </c>
      <c r="H388" s="5" t="s">
        <v>964</v>
      </c>
      <c r="I388" s="5" t="s">
        <v>965</v>
      </c>
      <c r="J388" s="5" t="s">
        <v>966</v>
      </c>
      <c r="K388" s="5" t="s">
        <v>40</v>
      </c>
      <c r="L388" s="5">
        <v>1</v>
      </c>
      <c r="M388" s="5" t="s">
        <v>422</v>
      </c>
      <c r="N388" s="8">
        <v>60</v>
      </c>
      <c r="O388" s="8">
        <f t="shared" si="25"/>
        <v>60</v>
      </c>
      <c r="P388" s="8">
        <f t="shared" si="26"/>
        <v>16.8</v>
      </c>
      <c r="Q388" s="8">
        <f t="shared" si="27"/>
        <v>16.8</v>
      </c>
      <c r="R388" s="13">
        <f t="shared" si="29"/>
        <v>14.867256637168143</v>
      </c>
      <c r="S388" s="13">
        <f t="shared" si="28"/>
        <v>14.867256637168143</v>
      </c>
    </row>
    <row r="389" spans="1:19" ht="99.95" customHeight="1" x14ac:dyDescent="0.45">
      <c r="A389" s="5"/>
      <c r="B389" s="5" t="s">
        <v>31</v>
      </c>
      <c r="C389" s="5" t="s">
        <v>32</v>
      </c>
      <c r="D389" s="5" t="s">
        <v>961</v>
      </c>
      <c r="E389" s="5" t="s">
        <v>962</v>
      </c>
      <c r="F389" s="5" t="s">
        <v>417</v>
      </c>
      <c r="G389" s="5" t="s">
        <v>963</v>
      </c>
      <c r="H389" s="5" t="s">
        <v>967</v>
      </c>
      <c r="I389" s="5" t="s">
        <v>968</v>
      </c>
      <c r="J389" s="5" t="s">
        <v>425</v>
      </c>
      <c r="K389" s="5" t="s">
        <v>40</v>
      </c>
      <c r="L389" s="5">
        <v>1</v>
      </c>
      <c r="M389" s="5" t="s">
        <v>422</v>
      </c>
      <c r="N389" s="8">
        <v>48</v>
      </c>
      <c r="O389" s="8">
        <f t="shared" si="25"/>
        <v>48</v>
      </c>
      <c r="P389" s="8">
        <f t="shared" si="26"/>
        <v>13.440000000000001</v>
      </c>
      <c r="Q389" s="8">
        <f t="shared" si="27"/>
        <v>13.440000000000001</v>
      </c>
      <c r="R389" s="13">
        <f t="shared" si="29"/>
        <v>11.893805309734516</v>
      </c>
      <c r="S389" s="13">
        <f t="shared" si="28"/>
        <v>11.893805309734516</v>
      </c>
    </row>
    <row r="390" spans="1:19" ht="99.95" customHeight="1" x14ac:dyDescent="0.45">
      <c r="A390" s="5"/>
      <c r="B390" s="5" t="s">
        <v>969</v>
      </c>
      <c r="C390" s="5" t="s">
        <v>32</v>
      </c>
      <c r="D390" s="5" t="s">
        <v>970</v>
      </c>
      <c r="E390" s="5" t="s">
        <v>971</v>
      </c>
      <c r="F390" s="5" t="s">
        <v>35</v>
      </c>
      <c r="G390" s="5" t="s">
        <v>972</v>
      </c>
      <c r="H390" s="5" t="s">
        <v>973</v>
      </c>
      <c r="I390" s="5" t="s">
        <v>974</v>
      </c>
      <c r="J390" s="5" t="s">
        <v>975</v>
      </c>
      <c r="K390" s="5" t="s">
        <v>40</v>
      </c>
      <c r="L390" s="5">
        <v>1</v>
      </c>
      <c r="M390" s="5" t="s">
        <v>976</v>
      </c>
      <c r="N390" s="8">
        <v>72</v>
      </c>
      <c r="O390" s="8">
        <f t="shared" si="25"/>
        <v>72</v>
      </c>
      <c r="P390" s="8">
        <f t="shared" si="26"/>
        <v>20.160000000000004</v>
      </c>
      <c r="Q390" s="8">
        <f t="shared" si="27"/>
        <v>20.160000000000004</v>
      </c>
      <c r="R390" s="13">
        <f t="shared" si="29"/>
        <v>17.840707964601776</v>
      </c>
      <c r="S390" s="13">
        <f t="shared" si="28"/>
        <v>17.840707964601776</v>
      </c>
    </row>
    <row r="391" spans="1:19" ht="99.95" customHeight="1" x14ac:dyDescent="0.45">
      <c r="A391" s="5"/>
      <c r="B391" s="5" t="s">
        <v>969</v>
      </c>
      <c r="C391" s="5" t="s">
        <v>32</v>
      </c>
      <c r="D391" s="5" t="s">
        <v>970</v>
      </c>
      <c r="E391" s="5" t="s">
        <v>971</v>
      </c>
      <c r="F391" s="5" t="s">
        <v>35</v>
      </c>
      <c r="G391" s="5" t="s">
        <v>972</v>
      </c>
      <c r="H391" s="5" t="s">
        <v>973</v>
      </c>
      <c r="I391" s="5" t="s">
        <v>974</v>
      </c>
      <c r="J391" s="5" t="s">
        <v>977</v>
      </c>
      <c r="K391" s="5" t="s">
        <v>40</v>
      </c>
      <c r="L391" s="5">
        <v>1</v>
      </c>
      <c r="M391" s="5" t="s">
        <v>976</v>
      </c>
      <c r="N391" s="8">
        <v>72</v>
      </c>
      <c r="O391" s="8">
        <f t="shared" si="25"/>
        <v>72</v>
      </c>
      <c r="P391" s="8">
        <f t="shared" si="26"/>
        <v>20.160000000000004</v>
      </c>
      <c r="Q391" s="8">
        <f t="shared" si="27"/>
        <v>20.160000000000004</v>
      </c>
      <c r="R391" s="13">
        <f t="shared" si="29"/>
        <v>17.840707964601776</v>
      </c>
      <c r="S391" s="13">
        <f t="shared" si="28"/>
        <v>17.840707964601776</v>
      </c>
    </row>
    <row r="392" spans="1:19" ht="99.95" customHeight="1" x14ac:dyDescent="0.45">
      <c r="A392" s="5"/>
      <c r="B392" s="5" t="s">
        <v>969</v>
      </c>
      <c r="C392" s="5" t="s">
        <v>32</v>
      </c>
      <c r="D392" s="5" t="s">
        <v>970</v>
      </c>
      <c r="E392" s="5" t="s">
        <v>971</v>
      </c>
      <c r="F392" s="5" t="s">
        <v>35</v>
      </c>
      <c r="G392" s="5" t="s">
        <v>972</v>
      </c>
      <c r="H392" s="5" t="s">
        <v>973</v>
      </c>
      <c r="I392" s="5" t="s">
        <v>974</v>
      </c>
      <c r="J392" s="5" t="s">
        <v>321</v>
      </c>
      <c r="K392" s="5" t="s">
        <v>40</v>
      </c>
      <c r="L392" s="5">
        <v>1</v>
      </c>
      <c r="M392" s="5" t="s">
        <v>976</v>
      </c>
      <c r="N392" s="8">
        <v>72</v>
      </c>
      <c r="O392" s="8">
        <f t="shared" si="25"/>
        <v>72</v>
      </c>
      <c r="P392" s="8">
        <f t="shared" si="26"/>
        <v>20.160000000000004</v>
      </c>
      <c r="Q392" s="8">
        <f t="shared" si="27"/>
        <v>20.160000000000004</v>
      </c>
      <c r="R392" s="13">
        <f t="shared" si="29"/>
        <v>17.840707964601776</v>
      </c>
      <c r="S392" s="13">
        <f t="shared" si="28"/>
        <v>17.840707964601776</v>
      </c>
    </row>
    <row r="393" spans="1:19" ht="99.95" customHeight="1" x14ac:dyDescent="0.45">
      <c r="A393" s="5"/>
      <c r="B393" s="5" t="s">
        <v>969</v>
      </c>
      <c r="C393" s="5" t="s">
        <v>32</v>
      </c>
      <c r="D393" s="5" t="s">
        <v>33</v>
      </c>
      <c r="E393" s="5" t="s">
        <v>343</v>
      </c>
      <c r="F393" s="5" t="s">
        <v>35</v>
      </c>
      <c r="G393" s="5" t="s">
        <v>978</v>
      </c>
      <c r="H393" s="5" t="s">
        <v>979</v>
      </c>
      <c r="I393" s="5" t="s">
        <v>980</v>
      </c>
      <c r="J393" s="5" t="s">
        <v>981</v>
      </c>
      <c r="K393" s="5" t="s">
        <v>40</v>
      </c>
      <c r="L393" s="5">
        <v>2</v>
      </c>
      <c r="M393" s="5" t="s">
        <v>155</v>
      </c>
      <c r="N393" s="8">
        <v>168</v>
      </c>
      <c r="O393" s="8">
        <f t="shared" si="25"/>
        <v>336</v>
      </c>
      <c r="P393" s="8">
        <f t="shared" si="26"/>
        <v>47.040000000000006</v>
      </c>
      <c r="Q393" s="8">
        <f t="shared" si="27"/>
        <v>94.080000000000013</v>
      </c>
      <c r="R393" s="13">
        <f t="shared" si="29"/>
        <v>41.628318584070804</v>
      </c>
      <c r="S393" s="13">
        <f t="shared" si="28"/>
        <v>83.256637168141609</v>
      </c>
    </row>
    <row r="394" spans="1:19" ht="99.95" customHeight="1" x14ac:dyDescent="0.45">
      <c r="A394" s="5"/>
      <c r="B394" s="5" t="s">
        <v>969</v>
      </c>
      <c r="C394" s="5" t="s">
        <v>32</v>
      </c>
      <c r="D394" s="5" t="s">
        <v>33</v>
      </c>
      <c r="E394" s="5" t="s">
        <v>343</v>
      </c>
      <c r="F394" s="5" t="s">
        <v>35</v>
      </c>
      <c r="G394" s="5" t="s">
        <v>978</v>
      </c>
      <c r="H394" s="5" t="s">
        <v>979</v>
      </c>
      <c r="I394" s="5" t="s">
        <v>980</v>
      </c>
      <c r="J394" s="5" t="s">
        <v>321</v>
      </c>
      <c r="K394" s="5" t="s">
        <v>40</v>
      </c>
      <c r="L394" s="5">
        <v>1</v>
      </c>
      <c r="M394" s="5" t="s">
        <v>155</v>
      </c>
      <c r="N394" s="8">
        <v>168</v>
      </c>
      <c r="O394" s="8">
        <f t="shared" si="25"/>
        <v>168</v>
      </c>
      <c r="P394" s="8">
        <f t="shared" si="26"/>
        <v>47.040000000000006</v>
      </c>
      <c r="Q394" s="8">
        <f t="shared" si="27"/>
        <v>47.040000000000006</v>
      </c>
      <c r="R394" s="13">
        <f t="shared" si="29"/>
        <v>41.628318584070804</v>
      </c>
      <c r="S394" s="13">
        <f t="shared" si="28"/>
        <v>41.628318584070804</v>
      </c>
    </row>
    <row r="395" spans="1:19" ht="99.95" customHeight="1" x14ac:dyDescent="0.45">
      <c r="A395" s="5"/>
      <c r="B395" s="5" t="s">
        <v>969</v>
      </c>
      <c r="C395" s="5" t="s">
        <v>32</v>
      </c>
      <c r="D395" s="5" t="s">
        <v>33</v>
      </c>
      <c r="E395" s="5" t="s">
        <v>343</v>
      </c>
      <c r="F395" s="5" t="s">
        <v>35</v>
      </c>
      <c r="G395" s="5" t="s">
        <v>978</v>
      </c>
      <c r="H395" s="5" t="s">
        <v>979</v>
      </c>
      <c r="I395" s="5" t="s">
        <v>980</v>
      </c>
      <c r="J395" s="5" t="s">
        <v>982</v>
      </c>
      <c r="K395" s="5" t="s">
        <v>40</v>
      </c>
      <c r="L395" s="5">
        <v>1</v>
      </c>
      <c r="M395" s="5" t="s">
        <v>155</v>
      </c>
      <c r="N395" s="8">
        <v>168</v>
      </c>
      <c r="O395" s="8">
        <f t="shared" si="25"/>
        <v>168</v>
      </c>
      <c r="P395" s="8">
        <f t="shared" si="26"/>
        <v>47.040000000000006</v>
      </c>
      <c r="Q395" s="8">
        <f t="shared" si="27"/>
        <v>47.040000000000006</v>
      </c>
      <c r="R395" s="13">
        <f t="shared" si="29"/>
        <v>41.628318584070804</v>
      </c>
      <c r="S395" s="13">
        <f t="shared" si="28"/>
        <v>41.628318584070804</v>
      </c>
    </row>
    <row r="396" spans="1:19" ht="99.95" customHeight="1" x14ac:dyDescent="0.45">
      <c r="A396" s="5"/>
      <c r="B396" s="5" t="s">
        <v>969</v>
      </c>
      <c r="C396" s="5" t="s">
        <v>32</v>
      </c>
      <c r="D396" s="5" t="s">
        <v>33</v>
      </c>
      <c r="E396" s="5" t="s">
        <v>343</v>
      </c>
      <c r="F396" s="5" t="s">
        <v>35</v>
      </c>
      <c r="G396" s="5" t="s">
        <v>978</v>
      </c>
      <c r="H396" s="5" t="s">
        <v>983</v>
      </c>
      <c r="I396" s="5" t="s">
        <v>984</v>
      </c>
      <c r="J396" s="5" t="s">
        <v>985</v>
      </c>
      <c r="K396" s="5" t="s">
        <v>40</v>
      </c>
      <c r="L396" s="5">
        <v>3</v>
      </c>
      <c r="M396" s="5" t="s">
        <v>41</v>
      </c>
      <c r="N396" s="8">
        <v>108</v>
      </c>
      <c r="O396" s="8">
        <f t="shared" si="25"/>
        <v>324</v>
      </c>
      <c r="P396" s="8">
        <f t="shared" si="26"/>
        <v>30.240000000000002</v>
      </c>
      <c r="Q396" s="8">
        <f t="shared" si="27"/>
        <v>90.72</v>
      </c>
      <c r="R396" s="13">
        <f t="shared" si="29"/>
        <v>26.761061946902657</v>
      </c>
      <c r="S396" s="13">
        <f t="shared" si="28"/>
        <v>80.283185840707972</v>
      </c>
    </row>
    <row r="397" spans="1:19" ht="99.95" customHeight="1" x14ac:dyDescent="0.45">
      <c r="A397" s="5"/>
      <c r="B397" s="5" t="s">
        <v>969</v>
      </c>
      <c r="C397" s="5" t="s">
        <v>32</v>
      </c>
      <c r="D397" s="5" t="s">
        <v>33</v>
      </c>
      <c r="E397" s="5" t="s">
        <v>343</v>
      </c>
      <c r="F397" s="5" t="s">
        <v>35</v>
      </c>
      <c r="G397" s="5" t="s">
        <v>978</v>
      </c>
      <c r="H397" s="5" t="s">
        <v>983</v>
      </c>
      <c r="I397" s="5" t="s">
        <v>984</v>
      </c>
      <c r="J397" s="5" t="s">
        <v>981</v>
      </c>
      <c r="K397" s="5" t="s">
        <v>40</v>
      </c>
      <c r="L397" s="5">
        <v>1</v>
      </c>
      <c r="M397" s="5" t="s">
        <v>41</v>
      </c>
      <c r="N397" s="8">
        <v>108</v>
      </c>
      <c r="O397" s="8">
        <f t="shared" si="25"/>
        <v>108</v>
      </c>
      <c r="P397" s="8">
        <f t="shared" si="26"/>
        <v>30.240000000000002</v>
      </c>
      <c r="Q397" s="8">
        <f t="shared" si="27"/>
        <v>30.240000000000002</v>
      </c>
      <c r="R397" s="13">
        <f t="shared" si="29"/>
        <v>26.761061946902657</v>
      </c>
      <c r="S397" s="13">
        <f t="shared" si="28"/>
        <v>26.761061946902657</v>
      </c>
    </row>
    <row r="398" spans="1:19" ht="99.95" customHeight="1" x14ac:dyDescent="0.45">
      <c r="A398" s="5"/>
      <c r="B398" s="5" t="s">
        <v>969</v>
      </c>
      <c r="C398" s="5" t="s">
        <v>32</v>
      </c>
      <c r="D398" s="5" t="s">
        <v>33</v>
      </c>
      <c r="E398" s="5" t="s">
        <v>412</v>
      </c>
      <c r="F398" s="5" t="s">
        <v>35</v>
      </c>
      <c r="G398" s="5" t="s">
        <v>978</v>
      </c>
      <c r="H398" s="5" t="s">
        <v>986</v>
      </c>
      <c r="I398" s="5" t="s">
        <v>987</v>
      </c>
      <c r="J398" s="5" t="s">
        <v>988</v>
      </c>
      <c r="K398" s="5" t="s">
        <v>40</v>
      </c>
      <c r="L398" s="5">
        <v>1</v>
      </c>
      <c r="M398" s="5" t="s">
        <v>155</v>
      </c>
      <c r="N398" s="8">
        <v>108</v>
      </c>
      <c r="O398" s="8">
        <f t="shared" si="25"/>
        <v>108</v>
      </c>
      <c r="P398" s="8">
        <f t="shared" si="26"/>
        <v>30.240000000000002</v>
      </c>
      <c r="Q398" s="8">
        <f t="shared" si="27"/>
        <v>30.240000000000002</v>
      </c>
      <c r="R398" s="13">
        <f t="shared" si="29"/>
        <v>26.761061946902657</v>
      </c>
      <c r="S398" s="13">
        <f t="shared" si="28"/>
        <v>26.761061946902657</v>
      </c>
    </row>
    <row r="399" spans="1:19" ht="99.95" customHeight="1" x14ac:dyDescent="0.45">
      <c r="A399" s="5"/>
      <c r="B399" s="5" t="s">
        <v>969</v>
      </c>
      <c r="C399" s="5" t="s">
        <v>32</v>
      </c>
      <c r="D399" s="5" t="s">
        <v>33</v>
      </c>
      <c r="E399" s="5" t="s">
        <v>412</v>
      </c>
      <c r="F399" s="5" t="s">
        <v>35</v>
      </c>
      <c r="G399" s="5" t="s">
        <v>978</v>
      </c>
      <c r="H399" s="5" t="s">
        <v>989</v>
      </c>
      <c r="I399" s="5" t="s">
        <v>990</v>
      </c>
      <c r="J399" s="5" t="s">
        <v>831</v>
      </c>
      <c r="K399" s="5" t="s">
        <v>40</v>
      </c>
      <c r="L399" s="5">
        <v>1</v>
      </c>
      <c r="M399" s="5" t="s">
        <v>155</v>
      </c>
      <c r="N399" s="8">
        <v>108</v>
      </c>
      <c r="O399" s="8">
        <f t="shared" ref="O399:O462" si="30">SUM(N399*L399)</f>
        <v>108</v>
      </c>
      <c r="P399" s="8">
        <f t="shared" ref="P399:P462" si="31">SUM(N399*(1-72%))</f>
        <v>30.240000000000002</v>
      </c>
      <c r="Q399" s="8">
        <f t="shared" ref="Q399:Q462" si="32">SUM(P399*L399)</f>
        <v>30.240000000000002</v>
      </c>
      <c r="R399" s="13">
        <f t="shared" si="29"/>
        <v>26.761061946902657</v>
      </c>
      <c r="S399" s="13">
        <f t="shared" ref="S399:S462" si="33">SUM(R399*L399)</f>
        <v>26.761061946902657</v>
      </c>
    </row>
    <row r="400" spans="1:19" ht="99.95" customHeight="1" x14ac:dyDescent="0.45">
      <c r="A400" s="5"/>
      <c r="B400" s="5" t="s">
        <v>969</v>
      </c>
      <c r="C400" s="5" t="s">
        <v>32</v>
      </c>
      <c r="D400" s="5" t="s">
        <v>33</v>
      </c>
      <c r="E400" s="5" t="s">
        <v>412</v>
      </c>
      <c r="F400" s="5" t="s">
        <v>35</v>
      </c>
      <c r="G400" s="5" t="s">
        <v>978</v>
      </c>
      <c r="H400" s="5" t="s">
        <v>991</v>
      </c>
      <c r="I400" s="5" t="s">
        <v>992</v>
      </c>
      <c r="J400" s="5" t="s">
        <v>993</v>
      </c>
      <c r="K400" s="5" t="s">
        <v>40</v>
      </c>
      <c r="L400" s="5">
        <v>1</v>
      </c>
      <c r="M400" s="5" t="s">
        <v>155</v>
      </c>
      <c r="N400" s="8">
        <v>84</v>
      </c>
      <c r="O400" s="8">
        <f t="shared" si="30"/>
        <v>84</v>
      </c>
      <c r="P400" s="8">
        <f t="shared" si="31"/>
        <v>23.520000000000003</v>
      </c>
      <c r="Q400" s="8">
        <f t="shared" si="32"/>
        <v>23.520000000000003</v>
      </c>
      <c r="R400" s="13">
        <f t="shared" ref="R400:R463" si="34">SUM(P400/1.13)</f>
        <v>20.814159292035402</v>
      </c>
      <c r="S400" s="13">
        <f t="shared" si="33"/>
        <v>20.814159292035402</v>
      </c>
    </row>
    <row r="401" spans="1:19" ht="99.95" customHeight="1" x14ac:dyDescent="0.45">
      <c r="A401" s="5"/>
      <c r="B401" s="5" t="s">
        <v>969</v>
      </c>
      <c r="C401" s="5" t="s">
        <v>32</v>
      </c>
      <c r="D401" s="5" t="s">
        <v>33</v>
      </c>
      <c r="E401" s="5" t="s">
        <v>994</v>
      </c>
      <c r="F401" s="5" t="s">
        <v>35</v>
      </c>
      <c r="G401" s="5" t="s">
        <v>978</v>
      </c>
      <c r="H401" s="5" t="s">
        <v>995</v>
      </c>
      <c r="I401" s="5" t="s">
        <v>996</v>
      </c>
      <c r="J401" s="5" t="s">
        <v>321</v>
      </c>
      <c r="K401" s="5" t="s">
        <v>40</v>
      </c>
      <c r="L401" s="5">
        <v>1</v>
      </c>
      <c r="M401" s="5" t="s">
        <v>155</v>
      </c>
      <c r="N401" s="8">
        <v>72</v>
      </c>
      <c r="O401" s="8">
        <f t="shared" si="30"/>
        <v>72</v>
      </c>
      <c r="P401" s="8">
        <f t="shared" si="31"/>
        <v>20.160000000000004</v>
      </c>
      <c r="Q401" s="8">
        <f t="shared" si="32"/>
        <v>20.160000000000004</v>
      </c>
      <c r="R401" s="13">
        <f t="shared" si="34"/>
        <v>17.840707964601776</v>
      </c>
      <c r="S401" s="13">
        <f t="shared" si="33"/>
        <v>17.840707964601776</v>
      </c>
    </row>
    <row r="402" spans="1:19" ht="99.95" customHeight="1" x14ac:dyDescent="0.45">
      <c r="A402" s="5"/>
      <c r="B402" s="5" t="s">
        <v>969</v>
      </c>
      <c r="C402" s="5" t="s">
        <v>32</v>
      </c>
      <c r="D402" s="5" t="s">
        <v>33</v>
      </c>
      <c r="E402" s="5" t="s">
        <v>994</v>
      </c>
      <c r="F402" s="5" t="s">
        <v>35</v>
      </c>
      <c r="G402" s="5" t="s">
        <v>978</v>
      </c>
      <c r="H402" s="5" t="s">
        <v>995</v>
      </c>
      <c r="I402" s="5" t="s">
        <v>996</v>
      </c>
      <c r="J402" s="5" t="s">
        <v>997</v>
      </c>
      <c r="K402" s="5" t="s">
        <v>40</v>
      </c>
      <c r="L402" s="5">
        <v>1</v>
      </c>
      <c r="M402" s="5" t="s">
        <v>155</v>
      </c>
      <c r="N402" s="8">
        <v>72</v>
      </c>
      <c r="O402" s="8">
        <f t="shared" si="30"/>
        <v>72</v>
      </c>
      <c r="P402" s="8">
        <f t="shared" si="31"/>
        <v>20.160000000000004</v>
      </c>
      <c r="Q402" s="8">
        <f t="shared" si="32"/>
        <v>20.160000000000004</v>
      </c>
      <c r="R402" s="13">
        <f t="shared" si="34"/>
        <v>17.840707964601776</v>
      </c>
      <c r="S402" s="13">
        <f t="shared" si="33"/>
        <v>17.840707964601776</v>
      </c>
    </row>
    <row r="403" spans="1:19" ht="99.95" customHeight="1" x14ac:dyDescent="0.45">
      <c r="A403" s="5"/>
      <c r="B403" s="5" t="s">
        <v>969</v>
      </c>
      <c r="C403" s="5" t="s">
        <v>32</v>
      </c>
      <c r="D403" s="5" t="s">
        <v>33</v>
      </c>
      <c r="E403" s="5" t="s">
        <v>994</v>
      </c>
      <c r="F403" s="5" t="s">
        <v>35</v>
      </c>
      <c r="G403" s="5" t="s">
        <v>978</v>
      </c>
      <c r="H403" s="5" t="s">
        <v>995</v>
      </c>
      <c r="I403" s="5" t="s">
        <v>996</v>
      </c>
      <c r="J403" s="5" t="s">
        <v>998</v>
      </c>
      <c r="K403" s="5" t="s">
        <v>40</v>
      </c>
      <c r="L403" s="5">
        <v>1</v>
      </c>
      <c r="M403" s="5" t="s">
        <v>155</v>
      </c>
      <c r="N403" s="8">
        <v>72</v>
      </c>
      <c r="O403" s="8">
        <f t="shared" si="30"/>
        <v>72</v>
      </c>
      <c r="P403" s="8">
        <f t="shared" si="31"/>
        <v>20.160000000000004</v>
      </c>
      <c r="Q403" s="8">
        <f t="shared" si="32"/>
        <v>20.160000000000004</v>
      </c>
      <c r="R403" s="13">
        <f t="shared" si="34"/>
        <v>17.840707964601776</v>
      </c>
      <c r="S403" s="13">
        <f t="shared" si="33"/>
        <v>17.840707964601776</v>
      </c>
    </row>
    <row r="404" spans="1:19" ht="99.95" customHeight="1" x14ac:dyDescent="0.45">
      <c r="A404" s="5"/>
      <c r="B404" s="5" t="s">
        <v>969</v>
      </c>
      <c r="C404" s="5" t="s">
        <v>32</v>
      </c>
      <c r="D404" s="5" t="s">
        <v>33</v>
      </c>
      <c r="E404" s="5" t="s">
        <v>999</v>
      </c>
      <c r="F404" s="5" t="s">
        <v>35</v>
      </c>
      <c r="G404" s="5" t="s">
        <v>978</v>
      </c>
      <c r="H404" s="5" t="s">
        <v>1000</v>
      </c>
      <c r="I404" s="5" t="s">
        <v>1001</v>
      </c>
      <c r="J404" s="5" t="s">
        <v>1002</v>
      </c>
      <c r="K404" s="5" t="s">
        <v>40</v>
      </c>
      <c r="L404" s="5">
        <v>2</v>
      </c>
      <c r="M404" s="5" t="s">
        <v>155</v>
      </c>
      <c r="N404" s="8">
        <v>114</v>
      </c>
      <c r="O404" s="8">
        <f t="shared" si="30"/>
        <v>228</v>
      </c>
      <c r="P404" s="8">
        <f t="shared" si="31"/>
        <v>31.92</v>
      </c>
      <c r="Q404" s="8">
        <f t="shared" si="32"/>
        <v>63.84</v>
      </c>
      <c r="R404" s="13">
        <f t="shared" si="34"/>
        <v>28.247787610619472</v>
      </c>
      <c r="S404" s="13">
        <f t="shared" si="33"/>
        <v>56.495575221238944</v>
      </c>
    </row>
    <row r="405" spans="1:19" ht="99.95" customHeight="1" x14ac:dyDescent="0.45">
      <c r="A405" s="5"/>
      <c r="B405" s="5" t="s">
        <v>969</v>
      </c>
      <c r="C405" s="5" t="s">
        <v>32</v>
      </c>
      <c r="D405" s="5" t="s">
        <v>33</v>
      </c>
      <c r="E405" s="5" t="s">
        <v>999</v>
      </c>
      <c r="F405" s="5" t="s">
        <v>35</v>
      </c>
      <c r="G405" s="5" t="s">
        <v>978</v>
      </c>
      <c r="H405" s="5" t="s">
        <v>1000</v>
      </c>
      <c r="I405" s="5" t="s">
        <v>1001</v>
      </c>
      <c r="J405" s="5" t="s">
        <v>1003</v>
      </c>
      <c r="K405" s="5" t="s">
        <v>40</v>
      </c>
      <c r="L405" s="5">
        <v>2</v>
      </c>
      <c r="M405" s="5" t="s">
        <v>155</v>
      </c>
      <c r="N405" s="8">
        <v>114</v>
      </c>
      <c r="O405" s="8">
        <f t="shared" si="30"/>
        <v>228</v>
      </c>
      <c r="P405" s="8">
        <f t="shared" si="31"/>
        <v>31.92</v>
      </c>
      <c r="Q405" s="8">
        <f t="shared" si="32"/>
        <v>63.84</v>
      </c>
      <c r="R405" s="13">
        <f t="shared" si="34"/>
        <v>28.247787610619472</v>
      </c>
      <c r="S405" s="13">
        <f t="shared" si="33"/>
        <v>56.495575221238944</v>
      </c>
    </row>
    <row r="406" spans="1:19" ht="99.95" customHeight="1" x14ac:dyDescent="0.45">
      <c r="A406" s="5"/>
      <c r="B406" s="5" t="s">
        <v>969</v>
      </c>
      <c r="C406" s="5" t="s">
        <v>32</v>
      </c>
      <c r="D406" s="5" t="s">
        <v>33</v>
      </c>
      <c r="E406" s="5" t="s">
        <v>1004</v>
      </c>
      <c r="F406" s="5" t="s">
        <v>35</v>
      </c>
      <c r="G406" s="5" t="s">
        <v>978</v>
      </c>
      <c r="H406" s="5" t="s">
        <v>1005</v>
      </c>
      <c r="I406" s="5" t="s">
        <v>1006</v>
      </c>
      <c r="J406" s="5" t="s">
        <v>1002</v>
      </c>
      <c r="K406" s="5" t="s">
        <v>40</v>
      </c>
      <c r="L406" s="5">
        <v>2</v>
      </c>
      <c r="M406" s="5" t="s">
        <v>155</v>
      </c>
      <c r="N406" s="8">
        <v>84</v>
      </c>
      <c r="O406" s="8">
        <f t="shared" si="30"/>
        <v>168</v>
      </c>
      <c r="P406" s="8">
        <f t="shared" si="31"/>
        <v>23.520000000000003</v>
      </c>
      <c r="Q406" s="8">
        <f t="shared" si="32"/>
        <v>47.040000000000006</v>
      </c>
      <c r="R406" s="13">
        <f t="shared" si="34"/>
        <v>20.814159292035402</v>
      </c>
      <c r="S406" s="13">
        <f t="shared" si="33"/>
        <v>41.628318584070804</v>
      </c>
    </row>
    <row r="407" spans="1:19" ht="99.95" customHeight="1" x14ac:dyDescent="0.45">
      <c r="A407" s="5"/>
      <c r="B407" s="5" t="s">
        <v>969</v>
      </c>
      <c r="C407" s="5" t="s">
        <v>32</v>
      </c>
      <c r="D407" s="5" t="s">
        <v>33</v>
      </c>
      <c r="E407" s="5" t="s">
        <v>1004</v>
      </c>
      <c r="F407" s="5" t="s">
        <v>35</v>
      </c>
      <c r="G407" s="5" t="s">
        <v>978</v>
      </c>
      <c r="H407" s="5" t="s">
        <v>1005</v>
      </c>
      <c r="I407" s="5" t="s">
        <v>1006</v>
      </c>
      <c r="J407" s="5" t="s">
        <v>997</v>
      </c>
      <c r="K407" s="5" t="s">
        <v>40</v>
      </c>
      <c r="L407" s="5">
        <v>1</v>
      </c>
      <c r="M407" s="5" t="s">
        <v>155</v>
      </c>
      <c r="N407" s="8">
        <v>84</v>
      </c>
      <c r="O407" s="8">
        <f t="shared" si="30"/>
        <v>84</v>
      </c>
      <c r="P407" s="8">
        <f t="shared" si="31"/>
        <v>23.520000000000003</v>
      </c>
      <c r="Q407" s="8">
        <f t="shared" si="32"/>
        <v>23.520000000000003</v>
      </c>
      <c r="R407" s="13">
        <f t="shared" si="34"/>
        <v>20.814159292035402</v>
      </c>
      <c r="S407" s="13">
        <f t="shared" si="33"/>
        <v>20.814159292035402</v>
      </c>
    </row>
    <row r="408" spans="1:19" ht="99.95" customHeight="1" x14ac:dyDescent="0.45">
      <c r="A408" s="5"/>
      <c r="B408" s="5" t="s">
        <v>969</v>
      </c>
      <c r="C408" s="5" t="s">
        <v>32</v>
      </c>
      <c r="D408" s="5" t="s">
        <v>33</v>
      </c>
      <c r="E408" s="5" t="s">
        <v>1007</v>
      </c>
      <c r="F408" s="5" t="s">
        <v>35</v>
      </c>
      <c r="G408" s="5" t="s">
        <v>978</v>
      </c>
      <c r="H408" s="5" t="s">
        <v>1008</v>
      </c>
      <c r="I408" s="5" t="s">
        <v>1009</v>
      </c>
      <c r="J408" s="5" t="s">
        <v>1010</v>
      </c>
      <c r="K408" s="5" t="s">
        <v>40</v>
      </c>
      <c r="L408" s="5">
        <v>2</v>
      </c>
      <c r="M408" s="5" t="s">
        <v>155</v>
      </c>
      <c r="N408" s="8">
        <v>108</v>
      </c>
      <c r="O408" s="8">
        <f t="shared" si="30"/>
        <v>216</v>
      </c>
      <c r="P408" s="8">
        <f t="shared" si="31"/>
        <v>30.240000000000002</v>
      </c>
      <c r="Q408" s="8">
        <f t="shared" si="32"/>
        <v>60.480000000000004</v>
      </c>
      <c r="R408" s="13">
        <f t="shared" si="34"/>
        <v>26.761061946902657</v>
      </c>
      <c r="S408" s="13">
        <f t="shared" si="33"/>
        <v>53.522123893805315</v>
      </c>
    </row>
    <row r="409" spans="1:19" ht="99.95" customHeight="1" x14ac:dyDescent="0.45">
      <c r="A409" s="5"/>
      <c r="B409" s="5" t="s">
        <v>969</v>
      </c>
      <c r="C409" s="5" t="s">
        <v>32</v>
      </c>
      <c r="D409" s="5" t="s">
        <v>438</v>
      </c>
      <c r="E409" s="5" t="s">
        <v>612</v>
      </c>
      <c r="F409" s="5" t="s">
        <v>35</v>
      </c>
      <c r="G409" s="5" t="s">
        <v>1011</v>
      </c>
      <c r="H409" s="5" t="s">
        <v>1012</v>
      </c>
      <c r="I409" s="5" t="s">
        <v>1013</v>
      </c>
      <c r="J409" s="5" t="s">
        <v>148</v>
      </c>
      <c r="K409" s="5" t="s">
        <v>40</v>
      </c>
      <c r="L409" s="5">
        <v>1</v>
      </c>
      <c r="M409" s="5" t="s">
        <v>445</v>
      </c>
      <c r="N409" s="8">
        <v>234</v>
      </c>
      <c r="O409" s="8">
        <f t="shared" si="30"/>
        <v>234</v>
      </c>
      <c r="P409" s="8">
        <f t="shared" si="31"/>
        <v>65.52000000000001</v>
      </c>
      <c r="Q409" s="8">
        <f t="shared" si="32"/>
        <v>65.52000000000001</v>
      </c>
      <c r="R409" s="13">
        <f t="shared" si="34"/>
        <v>57.98230088495577</v>
      </c>
      <c r="S409" s="13">
        <f t="shared" si="33"/>
        <v>57.98230088495577</v>
      </c>
    </row>
    <row r="410" spans="1:19" ht="99.95" customHeight="1" x14ac:dyDescent="0.45">
      <c r="A410" s="5"/>
      <c r="B410" s="5" t="s">
        <v>969</v>
      </c>
      <c r="C410" s="5" t="s">
        <v>32</v>
      </c>
      <c r="D410" s="5" t="s">
        <v>438</v>
      </c>
      <c r="E410" s="5" t="s">
        <v>1014</v>
      </c>
      <c r="F410" s="5" t="s">
        <v>35</v>
      </c>
      <c r="G410" s="5" t="s">
        <v>1011</v>
      </c>
      <c r="H410" s="5" t="s">
        <v>1015</v>
      </c>
      <c r="I410" s="5" t="s">
        <v>1016</v>
      </c>
      <c r="J410" s="5" t="s">
        <v>1017</v>
      </c>
      <c r="K410" s="5" t="s">
        <v>40</v>
      </c>
      <c r="L410" s="5">
        <v>2</v>
      </c>
      <c r="M410" s="5" t="s">
        <v>189</v>
      </c>
      <c r="N410" s="8">
        <v>168</v>
      </c>
      <c r="O410" s="8">
        <f t="shared" si="30"/>
        <v>336</v>
      </c>
      <c r="P410" s="8">
        <f t="shared" si="31"/>
        <v>47.040000000000006</v>
      </c>
      <c r="Q410" s="8">
        <f t="shared" si="32"/>
        <v>94.080000000000013</v>
      </c>
      <c r="R410" s="13">
        <f t="shared" si="34"/>
        <v>41.628318584070804</v>
      </c>
      <c r="S410" s="13">
        <f t="shared" si="33"/>
        <v>83.256637168141609</v>
      </c>
    </row>
    <row r="411" spans="1:19" ht="99.95" customHeight="1" x14ac:dyDescent="0.45">
      <c r="A411" s="5"/>
      <c r="B411" s="5" t="s">
        <v>969</v>
      </c>
      <c r="C411" s="5" t="s">
        <v>32</v>
      </c>
      <c r="D411" s="5" t="s">
        <v>438</v>
      </c>
      <c r="E411" s="5" t="s">
        <v>1014</v>
      </c>
      <c r="F411" s="5" t="s">
        <v>35</v>
      </c>
      <c r="G411" s="5" t="s">
        <v>1011</v>
      </c>
      <c r="H411" s="5" t="s">
        <v>1015</v>
      </c>
      <c r="I411" s="5" t="s">
        <v>1016</v>
      </c>
      <c r="J411" s="5" t="s">
        <v>1018</v>
      </c>
      <c r="K411" s="5" t="s">
        <v>40</v>
      </c>
      <c r="L411" s="5">
        <v>1</v>
      </c>
      <c r="M411" s="5" t="s">
        <v>189</v>
      </c>
      <c r="N411" s="8">
        <v>168</v>
      </c>
      <c r="O411" s="8">
        <f t="shared" si="30"/>
        <v>168</v>
      </c>
      <c r="P411" s="8">
        <f t="shared" si="31"/>
        <v>47.040000000000006</v>
      </c>
      <c r="Q411" s="8">
        <f t="shared" si="32"/>
        <v>47.040000000000006</v>
      </c>
      <c r="R411" s="13">
        <f t="shared" si="34"/>
        <v>41.628318584070804</v>
      </c>
      <c r="S411" s="13">
        <f t="shared" si="33"/>
        <v>41.628318584070804</v>
      </c>
    </row>
    <row r="412" spans="1:19" ht="99.95" customHeight="1" x14ac:dyDescent="0.45">
      <c r="A412" s="5"/>
      <c r="B412" s="5" t="s">
        <v>969</v>
      </c>
      <c r="C412" s="5" t="s">
        <v>32</v>
      </c>
      <c r="D412" s="5" t="s">
        <v>438</v>
      </c>
      <c r="E412" s="5" t="s">
        <v>500</v>
      </c>
      <c r="F412" s="5" t="s">
        <v>35</v>
      </c>
      <c r="G412" s="5" t="s">
        <v>1011</v>
      </c>
      <c r="H412" s="5" t="s">
        <v>1019</v>
      </c>
      <c r="I412" s="5" t="s">
        <v>1020</v>
      </c>
      <c r="J412" s="5" t="s">
        <v>1021</v>
      </c>
      <c r="K412" s="5" t="s">
        <v>40</v>
      </c>
      <c r="L412" s="5">
        <v>3</v>
      </c>
      <c r="M412" s="5" t="s">
        <v>189</v>
      </c>
      <c r="N412" s="8">
        <v>192</v>
      </c>
      <c r="O412" s="8">
        <f t="shared" si="30"/>
        <v>576</v>
      </c>
      <c r="P412" s="8">
        <f t="shared" si="31"/>
        <v>53.760000000000005</v>
      </c>
      <c r="Q412" s="8">
        <f t="shared" si="32"/>
        <v>161.28000000000003</v>
      </c>
      <c r="R412" s="13">
        <f t="shared" si="34"/>
        <v>47.575221238938063</v>
      </c>
      <c r="S412" s="13">
        <f t="shared" si="33"/>
        <v>142.72566371681418</v>
      </c>
    </row>
    <row r="413" spans="1:19" ht="99.95" customHeight="1" x14ac:dyDescent="0.45">
      <c r="A413" s="5"/>
      <c r="B413" s="5" t="s">
        <v>969</v>
      </c>
      <c r="C413" s="5" t="s">
        <v>32</v>
      </c>
      <c r="D413" s="5" t="s">
        <v>438</v>
      </c>
      <c r="E413" s="5" t="s">
        <v>500</v>
      </c>
      <c r="F413" s="5" t="s">
        <v>35</v>
      </c>
      <c r="G413" s="5" t="s">
        <v>1011</v>
      </c>
      <c r="H413" s="5" t="s">
        <v>1022</v>
      </c>
      <c r="I413" s="5" t="s">
        <v>1023</v>
      </c>
      <c r="J413" s="5" t="s">
        <v>1024</v>
      </c>
      <c r="K413" s="5" t="s">
        <v>40</v>
      </c>
      <c r="L413" s="5">
        <v>1</v>
      </c>
      <c r="M413" s="5" t="s">
        <v>189</v>
      </c>
      <c r="N413" s="8">
        <v>192</v>
      </c>
      <c r="O413" s="8">
        <f t="shared" si="30"/>
        <v>192</v>
      </c>
      <c r="P413" s="8">
        <f t="shared" si="31"/>
        <v>53.760000000000005</v>
      </c>
      <c r="Q413" s="8">
        <f t="shared" si="32"/>
        <v>53.760000000000005</v>
      </c>
      <c r="R413" s="13">
        <f t="shared" si="34"/>
        <v>47.575221238938063</v>
      </c>
      <c r="S413" s="13">
        <f t="shared" si="33"/>
        <v>47.575221238938063</v>
      </c>
    </row>
    <row r="414" spans="1:19" ht="99.95" customHeight="1" x14ac:dyDescent="0.45">
      <c r="A414" s="5"/>
      <c r="B414" s="5" t="s">
        <v>969</v>
      </c>
      <c r="C414" s="5" t="s">
        <v>32</v>
      </c>
      <c r="D414" s="5" t="s">
        <v>438</v>
      </c>
      <c r="E414" s="5" t="s">
        <v>500</v>
      </c>
      <c r="F414" s="5" t="s">
        <v>35</v>
      </c>
      <c r="G414" s="5" t="s">
        <v>1011</v>
      </c>
      <c r="H414" s="5" t="s">
        <v>1025</v>
      </c>
      <c r="I414" s="5" t="s">
        <v>1026</v>
      </c>
      <c r="J414" s="5" t="s">
        <v>1027</v>
      </c>
      <c r="K414" s="5" t="s">
        <v>40</v>
      </c>
      <c r="L414" s="5">
        <v>1</v>
      </c>
      <c r="M414" s="5" t="s">
        <v>189</v>
      </c>
      <c r="N414" s="8">
        <v>192</v>
      </c>
      <c r="O414" s="8">
        <f t="shared" si="30"/>
        <v>192</v>
      </c>
      <c r="P414" s="8">
        <f t="shared" si="31"/>
        <v>53.760000000000005</v>
      </c>
      <c r="Q414" s="8">
        <f t="shared" si="32"/>
        <v>53.760000000000005</v>
      </c>
      <c r="R414" s="13">
        <f t="shared" si="34"/>
        <v>47.575221238938063</v>
      </c>
      <c r="S414" s="13">
        <f t="shared" si="33"/>
        <v>47.575221238938063</v>
      </c>
    </row>
    <row r="415" spans="1:19" ht="99.95" customHeight="1" x14ac:dyDescent="0.45">
      <c r="A415" s="5"/>
      <c r="B415" s="5" t="s">
        <v>969</v>
      </c>
      <c r="C415" s="5" t="s">
        <v>32</v>
      </c>
      <c r="D415" s="5" t="s">
        <v>438</v>
      </c>
      <c r="E415" s="5" t="s">
        <v>500</v>
      </c>
      <c r="F415" s="5" t="s">
        <v>35</v>
      </c>
      <c r="G415" s="5" t="s">
        <v>1011</v>
      </c>
      <c r="H415" s="5" t="s">
        <v>1025</v>
      </c>
      <c r="I415" s="5" t="s">
        <v>1026</v>
      </c>
      <c r="J415" s="5" t="s">
        <v>1028</v>
      </c>
      <c r="K415" s="5" t="s">
        <v>40</v>
      </c>
      <c r="L415" s="5">
        <v>1</v>
      </c>
      <c r="M415" s="5" t="s">
        <v>189</v>
      </c>
      <c r="N415" s="8">
        <v>192</v>
      </c>
      <c r="O415" s="8">
        <f t="shared" si="30"/>
        <v>192</v>
      </c>
      <c r="P415" s="8">
        <f t="shared" si="31"/>
        <v>53.760000000000005</v>
      </c>
      <c r="Q415" s="8">
        <f t="shared" si="32"/>
        <v>53.760000000000005</v>
      </c>
      <c r="R415" s="13">
        <f t="shared" si="34"/>
        <v>47.575221238938063</v>
      </c>
      <c r="S415" s="13">
        <f t="shared" si="33"/>
        <v>47.575221238938063</v>
      </c>
    </row>
    <row r="416" spans="1:19" ht="99.95" customHeight="1" x14ac:dyDescent="0.45">
      <c r="A416" s="5"/>
      <c r="B416" s="5" t="s">
        <v>969</v>
      </c>
      <c r="C416" s="5" t="s">
        <v>32</v>
      </c>
      <c r="D416" s="5" t="s">
        <v>438</v>
      </c>
      <c r="E416" s="5" t="s">
        <v>500</v>
      </c>
      <c r="F416" s="5" t="s">
        <v>35</v>
      </c>
      <c r="G416" s="5" t="s">
        <v>1011</v>
      </c>
      <c r="H416" s="5" t="s">
        <v>1025</v>
      </c>
      <c r="I416" s="5" t="s">
        <v>1026</v>
      </c>
      <c r="J416" s="5" t="s">
        <v>1029</v>
      </c>
      <c r="K416" s="5" t="s">
        <v>40</v>
      </c>
      <c r="L416" s="5">
        <v>1</v>
      </c>
      <c r="M416" s="5" t="s">
        <v>189</v>
      </c>
      <c r="N416" s="8">
        <v>192</v>
      </c>
      <c r="O416" s="8">
        <f t="shared" si="30"/>
        <v>192</v>
      </c>
      <c r="P416" s="8">
        <f t="shared" si="31"/>
        <v>53.760000000000005</v>
      </c>
      <c r="Q416" s="8">
        <f t="shared" si="32"/>
        <v>53.760000000000005</v>
      </c>
      <c r="R416" s="13">
        <f t="shared" si="34"/>
        <v>47.575221238938063</v>
      </c>
      <c r="S416" s="13">
        <f t="shared" si="33"/>
        <v>47.575221238938063</v>
      </c>
    </row>
    <row r="417" spans="1:19" ht="99.95" customHeight="1" x14ac:dyDescent="0.45">
      <c r="A417" s="5"/>
      <c r="B417" s="5" t="s">
        <v>969</v>
      </c>
      <c r="C417" s="5" t="s">
        <v>32</v>
      </c>
      <c r="D417" s="5" t="s">
        <v>438</v>
      </c>
      <c r="E417" s="5" t="s">
        <v>500</v>
      </c>
      <c r="F417" s="5" t="s">
        <v>35</v>
      </c>
      <c r="G417" s="5" t="s">
        <v>1011</v>
      </c>
      <c r="H417" s="5" t="s">
        <v>1030</v>
      </c>
      <c r="I417" s="5" t="s">
        <v>1031</v>
      </c>
      <c r="J417" s="5" t="s">
        <v>1021</v>
      </c>
      <c r="K417" s="5" t="s">
        <v>40</v>
      </c>
      <c r="L417" s="5">
        <v>1</v>
      </c>
      <c r="M417" s="5" t="s">
        <v>189</v>
      </c>
      <c r="N417" s="8">
        <v>252</v>
      </c>
      <c r="O417" s="8">
        <f t="shared" si="30"/>
        <v>252</v>
      </c>
      <c r="P417" s="8">
        <f t="shared" si="31"/>
        <v>70.56</v>
      </c>
      <c r="Q417" s="8">
        <f t="shared" si="32"/>
        <v>70.56</v>
      </c>
      <c r="R417" s="13">
        <f t="shared" si="34"/>
        <v>62.442477876106203</v>
      </c>
      <c r="S417" s="13">
        <f t="shared" si="33"/>
        <v>62.442477876106203</v>
      </c>
    </row>
    <row r="418" spans="1:19" ht="99.95" customHeight="1" x14ac:dyDescent="0.45">
      <c r="A418" s="5"/>
      <c r="B418" s="5" t="s">
        <v>969</v>
      </c>
      <c r="C418" s="5" t="s">
        <v>32</v>
      </c>
      <c r="D418" s="5" t="s">
        <v>438</v>
      </c>
      <c r="E418" s="5" t="s">
        <v>500</v>
      </c>
      <c r="F418" s="5" t="s">
        <v>35</v>
      </c>
      <c r="G418" s="5" t="s">
        <v>1011</v>
      </c>
      <c r="H418" s="5" t="s">
        <v>1032</v>
      </c>
      <c r="I418" s="5" t="s">
        <v>1033</v>
      </c>
      <c r="J418" s="5" t="s">
        <v>1018</v>
      </c>
      <c r="K418" s="5" t="s">
        <v>40</v>
      </c>
      <c r="L418" s="5">
        <v>2</v>
      </c>
      <c r="M418" s="5" t="s">
        <v>189</v>
      </c>
      <c r="N418" s="8">
        <v>252</v>
      </c>
      <c r="O418" s="8">
        <f t="shared" si="30"/>
        <v>504</v>
      </c>
      <c r="P418" s="8">
        <f t="shared" si="31"/>
        <v>70.56</v>
      </c>
      <c r="Q418" s="8">
        <f t="shared" si="32"/>
        <v>141.12</v>
      </c>
      <c r="R418" s="13">
        <f t="shared" si="34"/>
        <v>62.442477876106203</v>
      </c>
      <c r="S418" s="13">
        <f t="shared" si="33"/>
        <v>124.88495575221241</v>
      </c>
    </row>
    <row r="419" spans="1:19" ht="99.95" customHeight="1" x14ac:dyDescent="0.45">
      <c r="A419" s="5"/>
      <c r="B419" s="5" t="s">
        <v>969</v>
      </c>
      <c r="C419" s="5" t="s">
        <v>32</v>
      </c>
      <c r="D419" s="5" t="s">
        <v>438</v>
      </c>
      <c r="E419" s="5" t="s">
        <v>500</v>
      </c>
      <c r="F419" s="5" t="s">
        <v>35</v>
      </c>
      <c r="G419" s="5" t="s">
        <v>1011</v>
      </c>
      <c r="H419" s="5" t="s">
        <v>1032</v>
      </c>
      <c r="I419" s="5" t="s">
        <v>1033</v>
      </c>
      <c r="J419" s="5" t="s">
        <v>1017</v>
      </c>
      <c r="K419" s="5" t="s">
        <v>40</v>
      </c>
      <c r="L419" s="5">
        <v>1</v>
      </c>
      <c r="M419" s="5" t="s">
        <v>189</v>
      </c>
      <c r="N419" s="8">
        <v>252</v>
      </c>
      <c r="O419" s="8">
        <f t="shared" si="30"/>
        <v>252</v>
      </c>
      <c r="P419" s="8">
        <f t="shared" si="31"/>
        <v>70.56</v>
      </c>
      <c r="Q419" s="8">
        <f t="shared" si="32"/>
        <v>70.56</v>
      </c>
      <c r="R419" s="13">
        <f t="shared" si="34"/>
        <v>62.442477876106203</v>
      </c>
      <c r="S419" s="13">
        <f t="shared" si="33"/>
        <v>62.442477876106203</v>
      </c>
    </row>
    <row r="420" spans="1:19" ht="99.95" customHeight="1" x14ac:dyDescent="0.45">
      <c r="A420" s="5"/>
      <c r="B420" s="5" t="s">
        <v>969</v>
      </c>
      <c r="C420" s="5" t="s">
        <v>32</v>
      </c>
      <c r="D420" s="5" t="s">
        <v>438</v>
      </c>
      <c r="E420" s="5" t="s">
        <v>500</v>
      </c>
      <c r="F420" s="5" t="s">
        <v>35</v>
      </c>
      <c r="G420" s="5" t="s">
        <v>1011</v>
      </c>
      <c r="H420" s="5" t="s">
        <v>1032</v>
      </c>
      <c r="I420" s="5" t="s">
        <v>1033</v>
      </c>
      <c r="J420" s="5" t="s">
        <v>1034</v>
      </c>
      <c r="K420" s="5" t="s">
        <v>40</v>
      </c>
      <c r="L420" s="5">
        <v>1</v>
      </c>
      <c r="M420" s="5" t="s">
        <v>189</v>
      </c>
      <c r="N420" s="8">
        <v>252</v>
      </c>
      <c r="O420" s="8">
        <f t="shared" si="30"/>
        <v>252</v>
      </c>
      <c r="P420" s="8">
        <f t="shared" si="31"/>
        <v>70.56</v>
      </c>
      <c r="Q420" s="8">
        <f t="shared" si="32"/>
        <v>70.56</v>
      </c>
      <c r="R420" s="13">
        <f t="shared" si="34"/>
        <v>62.442477876106203</v>
      </c>
      <c r="S420" s="13">
        <f t="shared" si="33"/>
        <v>62.442477876106203</v>
      </c>
    </row>
    <row r="421" spans="1:19" ht="99.95" customHeight="1" x14ac:dyDescent="0.45">
      <c r="A421" s="5"/>
      <c r="B421" s="5" t="s">
        <v>969</v>
      </c>
      <c r="C421" s="5" t="s">
        <v>32</v>
      </c>
      <c r="D421" s="5" t="s">
        <v>438</v>
      </c>
      <c r="E421" s="5" t="s">
        <v>1035</v>
      </c>
      <c r="F421" s="5" t="s">
        <v>35</v>
      </c>
      <c r="G421" s="5" t="s">
        <v>1011</v>
      </c>
      <c r="H421" s="5" t="s">
        <v>1036</v>
      </c>
      <c r="I421" s="5" t="s">
        <v>1037</v>
      </c>
      <c r="J421" s="5" t="s">
        <v>1038</v>
      </c>
      <c r="K421" s="5" t="s">
        <v>40</v>
      </c>
      <c r="L421" s="5">
        <v>2</v>
      </c>
      <c r="M421" s="5" t="s">
        <v>189</v>
      </c>
      <c r="N421" s="8">
        <v>240</v>
      </c>
      <c r="O421" s="8">
        <f t="shared" si="30"/>
        <v>480</v>
      </c>
      <c r="P421" s="8">
        <f t="shared" si="31"/>
        <v>67.2</v>
      </c>
      <c r="Q421" s="8">
        <f t="shared" si="32"/>
        <v>134.4</v>
      </c>
      <c r="R421" s="13">
        <f t="shared" si="34"/>
        <v>59.469026548672574</v>
      </c>
      <c r="S421" s="13">
        <f t="shared" si="33"/>
        <v>118.93805309734515</v>
      </c>
    </row>
    <row r="422" spans="1:19" ht="99.95" customHeight="1" x14ac:dyDescent="0.45">
      <c r="A422" s="5"/>
      <c r="B422" s="5" t="s">
        <v>969</v>
      </c>
      <c r="C422" s="5" t="s">
        <v>32</v>
      </c>
      <c r="D422" s="5" t="s">
        <v>438</v>
      </c>
      <c r="E422" s="5" t="s">
        <v>1039</v>
      </c>
      <c r="F422" s="5" t="s">
        <v>35</v>
      </c>
      <c r="G422" s="5" t="s">
        <v>1011</v>
      </c>
      <c r="H422" s="5" t="s">
        <v>1040</v>
      </c>
      <c r="I422" s="5" t="s">
        <v>1041</v>
      </c>
      <c r="J422" s="5" t="s">
        <v>1017</v>
      </c>
      <c r="K422" s="5" t="s">
        <v>40</v>
      </c>
      <c r="L422" s="5">
        <v>2</v>
      </c>
      <c r="M422" s="5" t="s">
        <v>189</v>
      </c>
      <c r="N422" s="8">
        <v>192</v>
      </c>
      <c r="O422" s="8">
        <f t="shared" si="30"/>
        <v>384</v>
      </c>
      <c r="P422" s="8">
        <f t="shared" si="31"/>
        <v>53.760000000000005</v>
      </c>
      <c r="Q422" s="8">
        <f t="shared" si="32"/>
        <v>107.52000000000001</v>
      </c>
      <c r="R422" s="13">
        <f t="shared" si="34"/>
        <v>47.575221238938063</v>
      </c>
      <c r="S422" s="13">
        <f t="shared" si="33"/>
        <v>95.150442477876126</v>
      </c>
    </row>
    <row r="423" spans="1:19" ht="99.95" customHeight="1" x14ac:dyDescent="0.45">
      <c r="A423" s="5"/>
      <c r="B423" s="5" t="s">
        <v>969</v>
      </c>
      <c r="C423" s="5" t="s">
        <v>32</v>
      </c>
      <c r="D423" s="5" t="s">
        <v>438</v>
      </c>
      <c r="E423" s="5" t="s">
        <v>1039</v>
      </c>
      <c r="F423" s="5" t="s">
        <v>35</v>
      </c>
      <c r="G423" s="5" t="s">
        <v>1011</v>
      </c>
      <c r="H423" s="5" t="s">
        <v>1042</v>
      </c>
      <c r="I423" s="5" t="s">
        <v>1043</v>
      </c>
      <c r="J423" s="5" t="s">
        <v>1021</v>
      </c>
      <c r="K423" s="5" t="s">
        <v>40</v>
      </c>
      <c r="L423" s="5">
        <v>2</v>
      </c>
      <c r="M423" s="5" t="s">
        <v>189</v>
      </c>
      <c r="N423" s="8">
        <v>192</v>
      </c>
      <c r="O423" s="8">
        <f t="shared" si="30"/>
        <v>384</v>
      </c>
      <c r="P423" s="8">
        <f t="shared" si="31"/>
        <v>53.760000000000005</v>
      </c>
      <c r="Q423" s="8">
        <f t="shared" si="32"/>
        <v>107.52000000000001</v>
      </c>
      <c r="R423" s="13">
        <f t="shared" si="34"/>
        <v>47.575221238938063</v>
      </c>
      <c r="S423" s="13">
        <f t="shared" si="33"/>
        <v>95.150442477876126</v>
      </c>
    </row>
    <row r="424" spans="1:19" ht="99.95" customHeight="1" x14ac:dyDescent="0.45">
      <c r="A424" s="5"/>
      <c r="B424" s="5" t="s">
        <v>969</v>
      </c>
      <c r="C424" s="5" t="s">
        <v>32</v>
      </c>
      <c r="D424" s="5" t="s">
        <v>438</v>
      </c>
      <c r="E424" s="5" t="s">
        <v>1039</v>
      </c>
      <c r="F424" s="5" t="s">
        <v>35</v>
      </c>
      <c r="G424" s="5" t="s">
        <v>1011</v>
      </c>
      <c r="H424" s="5" t="s">
        <v>1042</v>
      </c>
      <c r="I424" s="5" t="s">
        <v>1043</v>
      </c>
      <c r="J424" s="5" t="s">
        <v>1028</v>
      </c>
      <c r="K424" s="5" t="s">
        <v>40</v>
      </c>
      <c r="L424" s="5">
        <v>1</v>
      </c>
      <c r="M424" s="5" t="s">
        <v>189</v>
      </c>
      <c r="N424" s="8">
        <v>192</v>
      </c>
      <c r="O424" s="8">
        <f t="shared" si="30"/>
        <v>192</v>
      </c>
      <c r="P424" s="8">
        <f t="shared" si="31"/>
        <v>53.760000000000005</v>
      </c>
      <c r="Q424" s="8">
        <f t="shared" si="32"/>
        <v>53.760000000000005</v>
      </c>
      <c r="R424" s="13">
        <f t="shared" si="34"/>
        <v>47.575221238938063</v>
      </c>
      <c r="S424" s="13">
        <f t="shared" si="33"/>
        <v>47.575221238938063</v>
      </c>
    </row>
    <row r="425" spans="1:19" ht="99.95" customHeight="1" x14ac:dyDescent="0.45">
      <c r="A425" s="5"/>
      <c r="B425" s="5" t="s">
        <v>969</v>
      </c>
      <c r="C425" s="5" t="s">
        <v>32</v>
      </c>
      <c r="D425" s="5" t="s">
        <v>438</v>
      </c>
      <c r="E425" s="5" t="s">
        <v>1039</v>
      </c>
      <c r="F425" s="5" t="s">
        <v>35</v>
      </c>
      <c r="G425" s="5" t="s">
        <v>1011</v>
      </c>
      <c r="H425" s="5" t="s">
        <v>1042</v>
      </c>
      <c r="I425" s="5" t="s">
        <v>1043</v>
      </c>
      <c r="J425" s="5" t="s">
        <v>1029</v>
      </c>
      <c r="K425" s="5" t="s">
        <v>40</v>
      </c>
      <c r="L425" s="5">
        <v>1</v>
      </c>
      <c r="M425" s="5" t="s">
        <v>189</v>
      </c>
      <c r="N425" s="8">
        <v>192</v>
      </c>
      <c r="O425" s="8">
        <f t="shared" si="30"/>
        <v>192</v>
      </c>
      <c r="P425" s="8">
        <f t="shared" si="31"/>
        <v>53.760000000000005</v>
      </c>
      <c r="Q425" s="8">
        <f t="shared" si="32"/>
        <v>53.760000000000005</v>
      </c>
      <c r="R425" s="13">
        <f t="shared" si="34"/>
        <v>47.575221238938063</v>
      </c>
      <c r="S425" s="13">
        <f t="shared" si="33"/>
        <v>47.575221238938063</v>
      </c>
    </row>
    <row r="426" spans="1:19" ht="99.95" customHeight="1" x14ac:dyDescent="0.45">
      <c r="A426" s="5"/>
      <c r="B426" s="5" t="s">
        <v>969</v>
      </c>
      <c r="C426" s="5" t="s">
        <v>32</v>
      </c>
      <c r="D426" s="5" t="s">
        <v>438</v>
      </c>
      <c r="E426" s="5" t="s">
        <v>1044</v>
      </c>
      <c r="F426" s="5" t="s">
        <v>35</v>
      </c>
      <c r="G426" s="5" t="s">
        <v>1011</v>
      </c>
      <c r="H426" s="5" t="s">
        <v>1045</v>
      </c>
      <c r="I426" s="5" t="s">
        <v>1046</v>
      </c>
      <c r="J426" s="5" t="s">
        <v>1047</v>
      </c>
      <c r="K426" s="5" t="s">
        <v>40</v>
      </c>
      <c r="L426" s="5">
        <v>1</v>
      </c>
      <c r="M426" s="5" t="s">
        <v>189</v>
      </c>
      <c r="N426" s="8">
        <v>156</v>
      </c>
      <c r="O426" s="8">
        <f t="shared" si="30"/>
        <v>156</v>
      </c>
      <c r="P426" s="8">
        <f t="shared" si="31"/>
        <v>43.680000000000007</v>
      </c>
      <c r="Q426" s="8">
        <f t="shared" si="32"/>
        <v>43.680000000000007</v>
      </c>
      <c r="R426" s="13">
        <f t="shared" si="34"/>
        <v>38.654867256637175</v>
      </c>
      <c r="S426" s="13">
        <f t="shared" si="33"/>
        <v>38.654867256637175</v>
      </c>
    </row>
    <row r="427" spans="1:19" ht="99.95" customHeight="1" x14ac:dyDescent="0.45">
      <c r="A427" s="5"/>
      <c r="B427" s="5" t="s">
        <v>969</v>
      </c>
      <c r="C427" s="5" t="s">
        <v>32</v>
      </c>
      <c r="D427" s="5" t="s">
        <v>438</v>
      </c>
      <c r="E427" s="5" t="s">
        <v>1048</v>
      </c>
      <c r="F427" s="5" t="s">
        <v>35</v>
      </c>
      <c r="G427" s="5" t="s">
        <v>1011</v>
      </c>
      <c r="H427" s="5" t="s">
        <v>1049</v>
      </c>
      <c r="I427" s="5" t="s">
        <v>1050</v>
      </c>
      <c r="J427" s="5" t="s">
        <v>1024</v>
      </c>
      <c r="K427" s="5" t="s">
        <v>40</v>
      </c>
      <c r="L427" s="5">
        <v>3</v>
      </c>
      <c r="M427" s="5" t="s">
        <v>189</v>
      </c>
      <c r="N427" s="8">
        <v>192</v>
      </c>
      <c r="O427" s="8">
        <f t="shared" si="30"/>
        <v>576</v>
      </c>
      <c r="P427" s="8">
        <f t="shared" si="31"/>
        <v>53.760000000000005</v>
      </c>
      <c r="Q427" s="8">
        <f t="shared" si="32"/>
        <v>161.28000000000003</v>
      </c>
      <c r="R427" s="13">
        <f t="shared" si="34"/>
        <v>47.575221238938063</v>
      </c>
      <c r="S427" s="13">
        <f t="shared" si="33"/>
        <v>142.72566371681418</v>
      </c>
    </row>
    <row r="428" spans="1:19" ht="99.95" customHeight="1" x14ac:dyDescent="0.45">
      <c r="A428" s="5"/>
      <c r="B428" s="5" t="s">
        <v>969</v>
      </c>
      <c r="C428" s="5" t="s">
        <v>32</v>
      </c>
      <c r="D428" s="5" t="s">
        <v>438</v>
      </c>
      <c r="E428" s="5" t="s">
        <v>1051</v>
      </c>
      <c r="F428" s="5" t="s">
        <v>35</v>
      </c>
      <c r="G428" s="5" t="s">
        <v>1011</v>
      </c>
      <c r="H428" s="5" t="s">
        <v>1052</v>
      </c>
      <c r="I428" s="5" t="s">
        <v>1053</v>
      </c>
      <c r="J428" s="5" t="s">
        <v>1054</v>
      </c>
      <c r="K428" s="5" t="s">
        <v>40</v>
      </c>
      <c r="L428" s="5">
        <v>4</v>
      </c>
      <c r="M428" s="5" t="s">
        <v>189</v>
      </c>
      <c r="N428" s="8">
        <v>144</v>
      </c>
      <c r="O428" s="8">
        <f t="shared" si="30"/>
        <v>576</v>
      </c>
      <c r="P428" s="8">
        <f t="shared" si="31"/>
        <v>40.320000000000007</v>
      </c>
      <c r="Q428" s="8">
        <f t="shared" si="32"/>
        <v>161.28000000000003</v>
      </c>
      <c r="R428" s="13">
        <f t="shared" si="34"/>
        <v>35.681415929203553</v>
      </c>
      <c r="S428" s="13">
        <f t="shared" si="33"/>
        <v>142.72566371681421</v>
      </c>
    </row>
    <row r="429" spans="1:19" ht="99.95" customHeight="1" x14ac:dyDescent="0.45">
      <c r="A429" s="5"/>
      <c r="B429" s="5" t="s">
        <v>969</v>
      </c>
      <c r="C429" s="5" t="s">
        <v>32</v>
      </c>
      <c r="D429" s="5" t="s">
        <v>438</v>
      </c>
      <c r="E429" s="5" t="s">
        <v>1055</v>
      </c>
      <c r="F429" s="5" t="s">
        <v>35</v>
      </c>
      <c r="G429" s="5" t="s">
        <v>1011</v>
      </c>
      <c r="H429" s="5" t="s">
        <v>1056</v>
      </c>
      <c r="I429" s="5" t="s">
        <v>1057</v>
      </c>
      <c r="J429" s="5" t="s">
        <v>1058</v>
      </c>
      <c r="K429" s="5" t="s">
        <v>40</v>
      </c>
      <c r="L429" s="5">
        <v>2</v>
      </c>
      <c r="M429" s="5" t="s">
        <v>189</v>
      </c>
      <c r="N429" s="8">
        <v>204</v>
      </c>
      <c r="O429" s="8">
        <f t="shared" si="30"/>
        <v>408</v>
      </c>
      <c r="P429" s="8">
        <f t="shared" si="31"/>
        <v>57.120000000000005</v>
      </c>
      <c r="Q429" s="8">
        <f t="shared" si="32"/>
        <v>114.24000000000001</v>
      </c>
      <c r="R429" s="13">
        <f t="shared" si="34"/>
        <v>50.548672566371692</v>
      </c>
      <c r="S429" s="13">
        <f t="shared" si="33"/>
        <v>101.09734513274338</v>
      </c>
    </row>
    <row r="430" spans="1:19" ht="99.95" customHeight="1" x14ac:dyDescent="0.45">
      <c r="A430" s="5"/>
      <c r="B430" s="5" t="s">
        <v>969</v>
      </c>
      <c r="C430" s="5" t="s">
        <v>32</v>
      </c>
      <c r="D430" s="5" t="s">
        <v>438</v>
      </c>
      <c r="E430" s="5" t="s">
        <v>1055</v>
      </c>
      <c r="F430" s="5" t="s">
        <v>35</v>
      </c>
      <c r="G430" s="5" t="s">
        <v>1011</v>
      </c>
      <c r="H430" s="5" t="s">
        <v>1059</v>
      </c>
      <c r="I430" s="5" t="s">
        <v>1060</v>
      </c>
      <c r="J430" s="5" t="s">
        <v>1061</v>
      </c>
      <c r="K430" s="5" t="s">
        <v>40</v>
      </c>
      <c r="L430" s="5">
        <v>1</v>
      </c>
      <c r="M430" s="5" t="s">
        <v>189</v>
      </c>
      <c r="N430" s="8">
        <v>144</v>
      </c>
      <c r="O430" s="8">
        <f t="shared" si="30"/>
        <v>144</v>
      </c>
      <c r="P430" s="8">
        <f t="shared" si="31"/>
        <v>40.320000000000007</v>
      </c>
      <c r="Q430" s="8">
        <f t="shared" si="32"/>
        <v>40.320000000000007</v>
      </c>
      <c r="R430" s="13">
        <f t="shared" si="34"/>
        <v>35.681415929203553</v>
      </c>
      <c r="S430" s="13">
        <f t="shared" si="33"/>
        <v>35.681415929203553</v>
      </c>
    </row>
    <row r="431" spans="1:19" ht="99.95" customHeight="1" x14ac:dyDescent="0.45">
      <c r="A431" s="5"/>
      <c r="B431" s="5" t="s">
        <v>969</v>
      </c>
      <c r="C431" s="5" t="s">
        <v>32</v>
      </c>
      <c r="D431" s="5" t="s">
        <v>438</v>
      </c>
      <c r="E431" s="5" t="s">
        <v>1048</v>
      </c>
      <c r="F431" s="5" t="s">
        <v>35</v>
      </c>
      <c r="G431" s="5" t="s">
        <v>1011</v>
      </c>
      <c r="H431" s="5" t="s">
        <v>1062</v>
      </c>
      <c r="I431" s="5" t="s">
        <v>1063</v>
      </c>
      <c r="J431" s="5" t="s">
        <v>1064</v>
      </c>
      <c r="K431" s="5" t="s">
        <v>40</v>
      </c>
      <c r="L431" s="5">
        <v>1</v>
      </c>
      <c r="M431" s="5" t="s">
        <v>189</v>
      </c>
      <c r="N431" s="8">
        <v>204</v>
      </c>
      <c r="O431" s="8">
        <f t="shared" si="30"/>
        <v>204</v>
      </c>
      <c r="P431" s="8">
        <f t="shared" si="31"/>
        <v>57.120000000000005</v>
      </c>
      <c r="Q431" s="8">
        <f t="shared" si="32"/>
        <v>57.120000000000005</v>
      </c>
      <c r="R431" s="13">
        <f t="shared" si="34"/>
        <v>50.548672566371692</v>
      </c>
      <c r="S431" s="13">
        <f t="shared" si="33"/>
        <v>50.548672566371692</v>
      </c>
    </row>
    <row r="432" spans="1:19" ht="99.95" customHeight="1" x14ac:dyDescent="0.45">
      <c r="A432" s="5"/>
      <c r="B432" s="5" t="s">
        <v>969</v>
      </c>
      <c r="C432" s="5" t="s">
        <v>32</v>
      </c>
      <c r="D432" s="5" t="s">
        <v>438</v>
      </c>
      <c r="E432" s="5" t="s">
        <v>1065</v>
      </c>
      <c r="F432" s="5" t="s">
        <v>35</v>
      </c>
      <c r="G432" s="5" t="s">
        <v>1011</v>
      </c>
      <c r="H432" s="5" t="s">
        <v>1066</v>
      </c>
      <c r="I432" s="5" t="s">
        <v>1067</v>
      </c>
      <c r="J432" s="5" t="s">
        <v>1068</v>
      </c>
      <c r="K432" s="5" t="s">
        <v>40</v>
      </c>
      <c r="L432" s="5">
        <v>1</v>
      </c>
      <c r="M432" s="5" t="s">
        <v>189</v>
      </c>
      <c r="N432" s="8">
        <v>192</v>
      </c>
      <c r="O432" s="8">
        <f t="shared" si="30"/>
        <v>192</v>
      </c>
      <c r="P432" s="8">
        <f t="shared" si="31"/>
        <v>53.760000000000005</v>
      </c>
      <c r="Q432" s="8">
        <f t="shared" si="32"/>
        <v>53.760000000000005</v>
      </c>
      <c r="R432" s="13">
        <f t="shared" si="34"/>
        <v>47.575221238938063</v>
      </c>
      <c r="S432" s="13">
        <f t="shared" si="33"/>
        <v>47.575221238938063</v>
      </c>
    </row>
    <row r="433" spans="1:19" ht="99.95" customHeight="1" x14ac:dyDescent="0.45">
      <c r="A433" s="5"/>
      <c r="B433" s="5" t="s">
        <v>969</v>
      </c>
      <c r="C433" s="5" t="s">
        <v>32</v>
      </c>
      <c r="D433" s="5" t="s">
        <v>438</v>
      </c>
      <c r="E433" s="5" t="s">
        <v>1048</v>
      </c>
      <c r="F433" s="5" t="s">
        <v>35</v>
      </c>
      <c r="G433" s="5" t="s">
        <v>1011</v>
      </c>
      <c r="H433" s="5" t="s">
        <v>1069</v>
      </c>
      <c r="I433" s="5" t="s">
        <v>1070</v>
      </c>
      <c r="J433" s="5" t="s">
        <v>499</v>
      </c>
      <c r="K433" s="5" t="s">
        <v>40</v>
      </c>
      <c r="L433" s="5">
        <v>1</v>
      </c>
      <c r="M433" s="5" t="s">
        <v>189</v>
      </c>
      <c r="N433" s="8">
        <v>204</v>
      </c>
      <c r="O433" s="8">
        <f t="shared" si="30"/>
        <v>204</v>
      </c>
      <c r="P433" s="8">
        <f t="shared" si="31"/>
        <v>57.120000000000005</v>
      </c>
      <c r="Q433" s="8">
        <f t="shared" si="32"/>
        <v>57.120000000000005</v>
      </c>
      <c r="R433" s="13">
        <f t="shared" si="34"/>
        <v>50.548672566371692</v>
      </c>
      <c r="S433" s="13">
        <f t="shared" si="33"/>
        <v>50.548672566371692</v>
      </c>
    </row>
    <row r="434" spans="1:19" ht="99.95" customHeight="1" x14ac:dyDescent="0.45">
      <c r="A434" s="5"/>
      <c r="B434" s="5" t="s">
        <v>969</v>
      </c>
      <c r="C434" s="5" t="s">
        <v>32</v>
      </c>
      <c r="D434" s="5" t="s">
        <v>438</v>
      </c>
      <c r="E434" s="5" t="s">
        <v>1048</v>
      </c>
      <c r="F434" s="5" t="s">
        <v>35</v>
      </c>
      <c r="G434" s="5" t="s">
        <v>1011</v>
      </c>
      <c r="H434" s="5" t="s">
        <v>1069</v>
      </c>
      <c r="I434" s="5" t="s">
        <v>1070</v>
      </c>
      <c r="J434" s="5" t="s">
        <v>1071</v>
      </c>
      <c r="K434" s="5" t="s">
        <v>40</v>
      </c>
      <c r="L434" s="5">
        <v>1</v>
      </c>
      <c r="M434" s="5" t="s">
        <v>189</v>
      </c>
      <c r="N434" s="8">
        <v>204</v>
      </c>
      <c r="O434" s="8">
        <f t="shared" si="30"/>
        <v>204</v>
      </c>
      <c r="P434" s="8">
        <f t="shared" si="31"/>
        <v>57.120000000000005</v>
      </c>
      <c r="Q434" s="8">
        <f t="shared" si="32"/>
        <v>57.120000000000005</v>
      </c>
      <c r="R434" s="13">
        <f t="shared" si="34"/>
        <v>50.548672566371692</v>
      </c>
      <c r="S434" s="13">
        <f t="shared" si="33"/>
        <v>50.548672566371692</v>
      </c>
    </row>
    <row r="435" spans="1:19" ht="99.95" customHeight="1" x14ac:dyDescent="0.45">
      <c r="A435" s="5"/>
      <c r="B435" s="5" t="s">
        <v>969</v>
      </c>
      <c r="C435" s="5" t="s">
        <v>32</v>
      </c>
      <c r="D435" s="5" t="s">
        <v>438</v>
      </c>
      <c r="E435" s="5" t="s">
        <v>1048</v>
      </c>
      <c r="F435" s="5" t="s">
        <v>35</v>
      </c>
      <c r="G435" s="5" t="s">
        <v>1011</v>
      </c>
      <c r="H435" s="5" t="s">
        <v>1072</v>
      </c>
      <c r="I435" s="5" t="s">
        <v>1073</v>
      </c>
      <c r="J435" s="5" t="s">
        <v>1068</v>
      </c>
      <c r="K435" s="5" t="s">
        <v>40</v>
      </c>
      <c r="L435" s="5">
        <v>1</v>
      </c>
      <c r="M435" s="5" t="s">
        <v>189</v>
      </c>
      <c r="N435" s="8">
        <v>192</v>
      </c>
      <c r="O435" s="8">
        <f t="shared" si="30"/>
        <v>192</v>
      </c>
      <c r="P435" s="8">
        <f t="shared" si="31"/>
        <v>53.760000000000005</v>
      </c>
      <c r="Q435" s="8">
        <f t="shared" si="32"/>
        <v>53.760000000000005</v>
      </c>
      <c r="R435" s="13">
        <f t="shared" si="34"/>
        <v>47.575221238938063</v>
      </c>
      <c r="S435" s="13">
        <f t="shared" si="33"/>
        <v>47.575221238938063</v>
      </c>
    </row>
    <row r="436" spans="1:19" ht="99.95" customHeight="1" x14ac:dyDescent="0.45">
      <c r="A436" s="5"/>
      <c r="B436" s="5" t="s">
        <v>969</v>
      </c>
      <c r="C436" s="5" t="s">
        <v>32</v>
      </c>
      <c r="D436" s="5" t="s">
        <v>438</v>
      </c>
      <c r="E436" s="5" t="s">
        <v>1048</v>
      </c>
      <c r="F436" s="5" t="s">
        <v>35</v>
      </c>
      <c r="G436" s="5" t="s">
        <v>1011</v>
      </c>
      <c r="H436" s="5" t="s">
        <v>1072</v>
      </c>
      <c r="I436" s="5" t="s">
        <v>1073</v>
      </c>
      <c r="J436" s="5" t="s">
        <v>1074</v>
      </c>
      <c r="K436" s="5" t="s">
        <v>40</v>
      </c>
      <c r="L436" s="5">
        <v>1</v>
      </c>
      <c r="M436" s="5" t="s">
        <v>189</v>
      </c>
      <c r="N436" s="8">
        <v>192</v>
      </c>
      <c r="O436" s="8">
        <f t="shared" si="30"/>
        <v>192</v>
      </c>
      <c r="P436" s="8">
        <f t="shared" si="31"/>
        <v>53.760000000000005</v>
      </c>
      <c r="Q436" s="8">
        <f t="shared" si="32"/>
        <v>53.760000000000005</v>
      </c>
      <c r="R436" s="13">
        <f t="shared" si="34"/>
        <v>47.575221238938063</v>
      </c>
      <c r="S436" s="13">
        <f t="shared" si="33"/>
        <v>47.575221238938063</v>
      </c>
    </row>
    <row r="437" spans="1:19" ht="99.95" customHeight="1" x14ac:dyDescent="0.45">
      <c r="A437" s="5"/>
      <c r="B437" s="5" t="s">
        <v>969</v>
      </c>
      <c r="C437" s="5" t="s">
        <v>32</v>
      </c>
      <c r="D437" s="5" t="s">
        <v>438</v>
      </c>
      <c r="E437" s="5" t="s">
        <v>1055</v>
      </c>
      <c r="F437" s="5" t="s">
        <v>35</v>
      </c>
      <c r="G437" s="5" t="s">
        <v>1011</v>
      </c>
      <c r="H437" s="5" t="s">
        <v>1075</v>
      </c>
      <c r="I437" s="5" t="s">
        <v>1076</v>
      </c>
      <c r="J437" s="5" t="s">
        <v>1077</v>
      </c>
      <c r="K437" s="5" t="s">
        <v>40</v>
      </c>
      <c r="L437" s="5">
        <v>1</v>
      </c>
      <c r="M437" s="5" t="s">
        <v>189</v>
      </c>
      <c r="N437" s="8">
        <v>114</v>
      </c>
      <c r="O437" s="8">
        <f t="shared" si="30"/>
        <v>114</v>
      </c>
      <c r="P437" s="8">
        <f t="shared" si="31"/>
        <v>31.92</v>
      </c>
      <c r="Q437" s="8">
        <f t="shared" si="32"/>
        <v>31.92</v>
      </c>
      <c r="R437" s="13">
        <f t="shared" si="34"/>
        <v>28.247787610619472</v>
      </c>
      <c r="S437" s="13">
        <f t="shared" si="33"/>
        <v>28.247787610619472</v>
      </c>
    </row>
    <row r="438" spans="1:19" ht="99.95" customHeight="1" x14ac:dyDescent="0.45">
      <c r="A438" s="5"/>
      <c r="B438" s="5" t="s">
        <v>969</v>
      </c>
      <c r="C438" s="5" t="s">
        <v>32</v>
      </c>
      <c r="D438" s="5" t="s">
        <v>438</v>
      </c>
      <c r="E438" s="5" t="s">
        <v>1055</v>
      </c>
      <c r="F438" s="5" t="s">
        <v>35</v>
      </c>
      <c r="G438" s="5" t="s">
        <v>1011</v>
      </c>
      <c r="H438" s="5" t="s">
        <v>1078</v>
      </c>
      <c r="I438" s="5" t="s">
        <v>1079</v>
      </c>
      <c r="J438" s="5" t="s">
        <v>1034</v>
      </c>
      <c r="K438" s="5" t="s">
        <v>40</v>
      </c>
      <c r="L438" s="5">
        <v>1</v>
      </c>
      <c r="M438" s="5" t="s">
        <v>189</v>
      </c>
      <c r="N438" s="8">
        <v>126</v>
      </c>
      <c r="O438" s="8">
        <f t="shared" si="30"/>
        <v>126</v>
      </c>
      <c r="P438" s="8">
        <f t="shared" si="31"/>
        <v>35.28</v>
      </c>
      <c r="Q438" s="8">
        <f t="shared" si="32"/>
        <v>35.28</v>
      </c>
      <c r="R438" s="13">
        <f t="shared" si="34"/>
        <v>31.221238938053101</v>
      </c>
      <c r="S438" s="13">
        <f t="shared" si="33"/>
        <v>31.221238938053101</v>
      </c>
    </row>
    <row r="439" spans="1:19" ht="99.95" customHeight="1" x14ac:dyDescent="0.45">
      <c r="A439" s="5"/>
      <c r="B439" s="5" t="s">
        <v>969</v>
      </c>
      <c r="C439" s="5" t="s">
        <v>32</v>
      </c>
      <c r="D439" s="5" t="s">
        <v>438</v>
      </c>
      <c r="E439" s="5" t="s">
        <v>1055</v>
      </c>
      <c r="F439" s="5" t="s">
        <v>35</v>
      </c>
      <c r="G439" s="5" t="s">
        <v>1011</v>
      </c>
      <c r="H439" s="5" t="s">
        <v>1080</v>
      </c>
      <c r="I439" s="5" t="s">
        <v>1081</v>
      </c>
      <c r="J439" s="5" t="s">
        <v>1082</v>
      </c>
      <c r="K439" s="5" t="s">
        <v>40</v>
      </c>
      <c r="L439" s="5">
        <v>1</v>
      </c>
      <c r="M439" s="5" t="s">
        <v>189</v>
      </c>
      <c r="N439" s="8">
        <v>132</v>
      </c>
      <c r="O439" s="8">
        <f t="shared" si="30"/>
        <v>132</v>
      </c>
      <c r="P439" s="8">
        <f t="shared" si="31"/>
        <v>36.96</v>
      </c>
      <c r="Q439" s="8">
        <f t="shared" si="32"/>
        <v>36.96</v>
      </c>
      <c r="R439" s="13">
        <f t="shared" si="34"/>
        <v>32.707964601769916</v>
      </c>
      <c r="S439" s="13">
        <f t="shared" si="33"/>
        <v>32.707964601769916</v>
      </c>
    </row>
    <row r="440" spans="1:19" ht="99.95" customHeight="1" x14ac:dyDescent="0.45">
      <c r="A440" s="5"/>
      <c r="B440" s="5" t="s">
        <v>969</v>
      </c>
      <c r="C440" s="5" t="s">
        <v>32</v>
      </c>
      <c r="D440" s="5" t="s">
        <v>438</v>
      </c>
      <c r="E440" s="5" t="s">
        <v>1083</v>
      </c>
      <c r="F440" s="5" t="s">
        <v>35</v>
      </c>
      <c r="G440" s="5" t="s">
        <v>1011</v>
      </c>
      <c r="H440" s="5" t="s">
        <v>1084</v>
      </c>
      <c r="I440" s="5" t="s">
        <v>1085</v>
      </c>
      <c r="J440" s="5" t="s">
        <v>1086</v>
      </c>
      <c r="K440" s="5" t="s">
        <v>40</v>
      </c>
      <c r="L440" s="5">
        <v>2</v>
      </c>
      <c r="M440" s="5" t="s">
        <v>189</v>
      </c>
      <c r="N440" s="8">
        <v>132</v>
      </c>
      <c r="O440" s="8">
        <f t="shared" si="30"/>
        <v>264</v>
      </c>
      <c r="P440" s="8">
        <f t="shared" si="31"/>
        <v>36.96</v>
      </c>
      <c r="Q440" s="8">
        <f t="shared" si="32"/>
        <v>73.92</v>
      </c>
      <c r="R440" s="13">
        <f t="shared" si="34"/>
        <v>32.707964601769916</v>
      </c>
      <c r="S440" s="13">
        <f t="shared" si="33"/>
        <v>65.415929203539832</v>
      </c>
    </row>
    <row r="441" spans="1:19" ht="99.95" customHeight="1" x14ac:dyDescent="0.45">
      <c r="A441" s="5"/>
      <c r="B441" s="5" t="s">
        <v>969</v>
      </c>
      <c r="C441" s="5" t="s">
        <v>32</v>
      </c>
      <c r="D441" s="5" t="s">
        <v>438</v>
      </c>
      <c r="E441" s="5" t="s">
        <v>1055</v>
      </c>
      <c r="F441" s="5" t="s">
        <v>35</v>
      </c>
      <c r="G441" s="5" t="s">
        <v>1011</v>
      </c>
      <c r="H441" s="5" t="s">
        <v>1087</v>
      </c>
      <c r="I441" s="5" t="s">
        <v>1088</v>
      </c>
      <c r="J441" s="5" t="s">
        <v>1089</v>
      </c>
      <c r="K441" s="5" t="s">
        <v>40</v>
      </c>
      <c r="L441" s="5">
        <v>2</v>
      </c>
      <c r="M441" s="5" t="s">
        <v>189</v>
      </c>
      <c r="N441" s="8">
        <v>144</v>
      </c>
      <c r="O441" s="8">
        <f t="shared" si="30"/>
        <v>288</v>
      </c>
      <c r="P441" s="8">
        <f t="shared" si="31"/>
        <v>40.320000000000007</v>
      </c>
      <c r="Q441" s="8">
        <f t="shared" si="32"/>
        <v>80.640000000000015</v>
      </c>
      <c r="R441" s="13">
        <f t="shared" si="34"/>
        <v>35.681415929203553</v>
      </c>
      <c r="S441" s="13">
        <f t="shared" si="33"/>
        <v>71.362831858407105</v>
      </c>
    </row>
    <row r="442" spans="1:19" ht="99.95" customHeight="1" x14ac:dyDescent="0.45">
      <c r="A442" s="5"/>
      <c r="B442" s="5" t="s">
        <v>969</v>
      </c>
      <c r="C442" s="5" t="s">
        <v>32</v>
      </c>
      <c r="D442" s="5" t="s">
        <v>438</v>
      </c>
      <c r="E442" s="5" t="s">
        <v>1090</v>
      </c>
      <c r="F442" s="5" t="s">
        <v>35</v>
      </c>
      <c r="G442" s="5" t="s">
        <v>1011</v>
      </c>
      <c r="H442" s="5" t="s">
        <v>1091</v>
      </c>
      <c r="I442" s="5" t="s">
        <v>1092</v>
      </c>
      <c r="J442" s="5" t="s">
        <v>1017</v>
      </c>
      <c r="K442" s="5" t="s">
        <v>40</v>
      </c>
      <c r="L442" s="5">
        <v>1</v>
      </c>
      <c r="M442" s="5" t="s">
        <v>445</v>
      </c>
      <c r="N442" s="8">
        <v>96</v>
      </c>
      <c r="O442" s="8">
        <f t="shared" si="30"/>
        <v>96</v>
      </c>
      <c r="P442" s="8">
        <f t="shared" si="31"/>
        <v>26.880000000000003</v>
      </c>
      <c r="Q442" s="8">
        <f t="shared" si="32"/>
        <v>26.880000000000003</v>
      </c>
      <c r="R442" s="13">
        <f t="shared" si="34"/>
        <v>23.787610619469032</v>
      </c>
      <c r="S442" s="13">
        <f t="shared" si="33"/>
        <v>23.787610619469032</v>
      </c>
    </row>
    <row r="443" spans="1:19" ht="99.95" customHeight="1" x14ac:dyDescent="0.45">
      <c r="A443" s="5"/>
      <c r="B443" s="5" t="s">
        <v>969</v>
      </c>
      <c r="C443" s="5" t="s">
        <v>32</v>
      </c>
      <c r="D443" s="5" t="s">
        <v>438</v>
      </c>
      <c r="E443" s="5" t="s">
        <v>612</v>
      </c>
      <c r="F443" s="5" t="s">
        <v>35</v>
      </c>
      <c r="G443" s="5" t="s">
        <v>1011</v>
      </c>
      <c r="H443" s="5" t="s">
        <v>1093</v>
      </c>
      <c r="I443" s="5" t="s">
        <v>1094</v>
      </c>
      <c r="J443" s="5" t="s">
        <v>1095</v>
      </c>
      <c r="K443" s="5" t="s">
        <v>40</v>
      </c>
      <c r="L443" s="5">
        <v>8</v>
      </c>
      <c r="M443" s="5" t="s">
        <v>189</v>
      </c>
      <c r="N443" s="8">
        <v>138</v>
      </c>
      <c r="O443" s="8">
        <f t="shared" si="30"/>
        <v>1104</v>
      </c>
      <c r="P443" s="8">
        <f t="shared" si="31"/>
        <v>38.64</v>
      </c>
      <c r="Q443" s="8">
        <f t="shared" si="32"/>
        <v>309.12</v>
      </c>
      <c r="R443" s="13">
        <f t="shared" si="34"/>
        <v>34.194690265486727</v>
      </c>
      <c r="S443" s="13">
        <f t="shared" si="33"/>
        <v>273.55752212389382</v>
      </c>
    </row>
    <row r="444" spans="1:19" ht="99.95" customHeight="1" x14ac:dyDescent="0.45">
      <c r="A444" s="5"/>
      <c r="B444" s="5" t="s">
        <v>969</v>
      </c>
      <c r="C444" s="5" t="s">
        <v>32</v>
      </c>
      <c r="D444" s="5" t="s">
        <v>438</v>
      </c>
      <c r="E444" s="5" t="s">
        <v>612</v>
      </c>
      <c r="F444" s="5" t="s">
        <v>35</v>
      </c>
      <c r="G444" s="5" t="s">
        <v>1011</v>
      </c>
      <c r="H444" s="5" t="s">
        <v>1093</v>
      </c>
      <c r="I444" s="5" t="s">
        <v>1094</v>
      </c>
      <c r="J444" s="5" t="s">
        <v>1096</v>
      </c>
      <c r="K444" s="5" t="s">
        <v>40</v>
      </c>
      <c r="L444" s="5">
        <v>4</v>
      </c>
      <c r="M444" s="5" t="s">
        <v>189</v>
      </c>
      <c r="N444" s="8">
        <v>138</v>
      </c>
      <c r="O444" s="8">
        <f t="shared" si="30"/>
        <v>552</v>
      </c>
      <c r="P444" s="8">
        <f t="shared" si="31"/>
        <v>38.64</v>
      </c>
      <c r="Q444" s="8">
        <f t="shared" si="32"/>
        <v>154.56</v>
      </c>
      <c r="R444" s="13">
        <f t="shared" si="34"/>
        <v>34.194690265486727</v>
      </c>
      <c r="S444" s="13">
        <f t="shared" si="33"/>
        <v>136.77876106194691</v>
      </c>
    </row>
    <row r="445" spans="1:19" ht="99.95" customHeight="1" x14ac:dyDescent="0.45">
      <c r="A445" s="5"/>
      <c r="B445" s="5" t="s">
        <v>969</v>
      </c>
      <c r="C445" s="5" t="s">
        <v>32</v>
      </c>
      <c r="D445" s="5" t="s">
        <v>438</v>
      </c>
      <c r="E445" s="5" t="s">
        <v>612</v>
      </c>
      <c r="F445" s="5" t="s">
        <v>35</v>
      </c>
      <c r="G445" s="5" t="s">
        <v>1011</v>
      </c>
      <c r="H445" s="5" t="s">
        <v>1097</v>
      </c>
      <c r="I445" s="5" t="s">
        <v>1098</v>
      </c>
      <c r="J445" s="5" t="s">
        <v>54</v>
      </c>
      <c r="K445" s="5" t="s">
        <v>40</v>
      </c>
      <c r="L445" s="5">
        <v>1</v>
      </c>
      <c r="M445" s="5" t="s">
        <v>445</v>
      </c>
      <c r="N445" s="8">
        <v>102</v>
      </c>
      <c r="O445" s="8">
        <f t="shared" si="30"/>
        <v>102</v>
      </c>
      <c r="P445" s="8">
        <f t="shared" si="31"/>
        <v>28.560000000000002</v>
      </c>
      <c r="Q445" s="8">
        <f t="shared" si="32"/>
        <v>28.560000000000002</v>
      </c>
      <c r="R445" s="13">
        <f t="shared" si="34"/>
        <v>25.274336283185846</v>
      </c>
      <c r="S445" s="13">
        <f t="shared" si="33"/>
        <v>25.274336283185846</v>
      </c>
    </row>
    <row r="446" spans="1:19" ht="99.95" customHeight="1" x14ac:dyDescent="0.45">
      <c r="A446" s="5"/>
      <c r="B446" s="5" t="s">
        <v>969</v>
      </c>
      <c r="C446" s="5" t="s">
        <v>32</v>
      </c>
      <c r="D446" s="5" t="s">
        <v>438</v>
      </c>
      <c r="E446" s="5" t="s">
        <v>612</v>
      </c>
      <c r="F446" s="5" t="s">
        <v>35</v>
      </c>
      <c r="G446" s="5" t="s">
        <v>1011</v>
      </c>
      <c r="H446" s="5" t="s">
        <v>1097</v>
      </c>
      <c r="I446" s="5" t="s">
        <v>1098</v>
      </c>
      <c r="J446" s="5" t="s">
        <v>1017</v>
      </c>
      <c r="K446" s="5" t="s">
        <v>40</v>
      </c>
      <c r="L446" s="5">
        <v>1</v>
      </c>
      <c r="M446" s="5" t="s">
        <v>445</v>
      </c>
      <c r="N446" s="8">
        <v>102</v>
      </c>
      <c r="O446" s="8">
        <f t="shared" si="30"/>
        <v>102</v>
      </c>
      <c r="P446" s="8">
        <f t="shared" si="31"/>
        <v>28.560000000000002</v>
      </c>
      <c r="Q446" s="8">
        <f t="shared" si="32"/>
        <v>28.560000000000002</v>
      </c>
      <c r="R446" s="13">
        <f t="shared" si="34"/>
        <v>25.274336283185846</v>
      </c>
      <c r="S446" s="13">
        <f t="shared" si="33"/>
        <v>25.274336283185846</v>
      </c>
    </row>
    <row r="447" spans="1:19" ht="99.95" customHeight="1" x14ac:dyDescent="0.45">
      <c r="A447" s="5"/>
      <c r="B447" s="5" t="s">
        <v>969</v>
      </c>
      <c r="C447" s="5" t="s">
        <v>32</v>
      </c>
      <c r="D447" s="5" t="s">
        <v>438</v>
      </c>
      <c r="E447" s="5" t="s">
        <v>1090</v>
      </c>
      <c r="F447" s="5" t="s">
        <v>35</v>
      </c>
      <c r="G447" s="5" t="s">
        <v>1011</v>
      </c>
      <c r="H447" s="5" t="s">
        <v>1099</v>
      </c>
      <c r="I447" s="5" t="s">
        <v>1100</v>
      </c>
      <c r="J447" s="5" t="s">
        <v>1017</v>
      </c>
      <c r="K447" s="5" t="s">
        <v>40</v>
      </c>
      <c r="L447" s="5">
        <v>3</v>
      </c>
      <c r="M447" s="5" t="s">
        <v>445</v>
      </c>
      <c r="N447" s="8">
        <v>96</v>
      </c>
      <c r="O447" s="8">
        <f t="shared" si="30"/>
        <v>288</v>
      </c>
      <c r="P447" s="8">
        <f t="shared" si="31"/>
        <v>26.880000000000003</v>
      </c>
      <c r="Q447" s="8">
        <f t="shared" si="32"/>
        <v>80.640000000000015</v>
      </c>
      <c r="R447" s="13">
        <f t="shared" si="34"/>
        <v>23.787610619469032</v>
      </c>
      <c r="S447" s="13">
        <f t="shared" si="33"/>
        <v>71.362831858407091</v>
      </c>
    </row>
    <row r="448" spans="1:19" ht="99.95" customHeight="1" x14ac:dyDescent="0.45">
      <c r="A448" s="5"/>
      <c r="B448" s="5" t="s">
        <v>969</v>
      </c>
      <c r="C448" s="5" t="s">
        <v>32</v>
      </c>
      <c r="D448" s="5" t="s">
        <v>438</v>
      </c>
      <c r="E448" s="5" t="s">
        <v>1048</v>
      </c>
      <c r="F448" s="5" t="s">
        <v>35</v>
      </c>
      <c r="G448" s="5" t="s">
        <v>1011</v>
      </c>
      <c r="H448" s="5" t="s">
        <v>1101</v>
      </c>
      <c r="I448" s="5" t="s">
        <v>1102</v>
      </c>
      <c r="J448" s="5" t="s">
        <v>1103</v>
      </c>
      <c r="K448" s="5" t="s">
        <v>40</v>
      </c>
      <c r="L448" s="5">
        <v>2</v>
      </c>
      <c r="M448" s="5" t="s">
        <v>189</v>
      </c>
      <c r="N448" s="8">
        <v>150</v>
      </c>
      <c r="O448" s="8">
        <f t="shared" si="30"/>
        <v>300</v>
      </c>
      <c r="P448" s="8">
        <f t="shared" si="31"/>
        <v>42.000000000000007</v>
      </c>
      <c r="Q448" s="8">
        <f t="shared" si="32"/>
        <v>84.000000000000014</v>
      </c>
      <c r="R448" s="13">
        <f t="shared" si="34"/>
        <v>37.168141592920364</v>
      </c>
      <c r="S448" s="13">
        <f t="shared" si="33"/>
        <v>74.336283185840728</v>
      </c>
    </row>
    <row r="449" spans="1:19" ht="99.95" customHeight="1" x14ac:dyDescent="0.45">
      <c r="A449" s="5"/>
      <c r="B449" s="5" t="s">
        <v>969</v>
      </c>
      <c r="C449" s="5" t="s">
        <v>32</v>
      </c>
      <c r="D449" s="5" t="s">
        <v>438</v>
      </c>
      <c r="E449" s="5" t="s">
        <v>500</v>
      </c>
      <c r="F449" s="5" t="s">
        <v>35</v>
      </c>
      <c r="G449" s="5" t="s">
        <v>1011</v>
      </c>
      <c r="H449" s="5" t="s">
        <v>1104</v>
      </c>
      <c r="I449" s="5" t="s">
        <v>1105</v>
      </c>
      <c r="J449" s="5" t="s">
        <v>54</v>
      </c>
      <c r="K449" s="5" t="s">
        <v>40</v>
      </c>
      <c r="L449" s="5">
        <v>1</v>
      </c>
      <c r="M449" s="5" t="s">
        <v>445</v>
      </c>
      <c r="N449" s="8">
        <v>102</v>
      </c>
      <c r="O449" s="8">
        <f t="shared" si="30"/>
        <v>102</v>
      </c>
      <c r="P449" s="8">
        <f t="shared" si="31"/>
        <v>28.560000000000002</v>
      </c>
      <c r="Q449" s="8">
        <f t="shared" si="32"/>
        <v>28.560000000000002</v>
      </c>
      <c r="R449" s="13">
        <f t="shared" si="34"/>
        <v>25.274336283185846</v>
      </c>
      <c r="S449" s="13">
        <f t="shared" si="33"/>
        <v>25.274336283185846</v>
      </c>
    </row>
    <row r="450" spans="1:19" ht="99.95" customHeight="1" x14ac:dyDescent="0.45">
      <c r="A450" s="5"/>
      <c r="B450" s="5" t="s">
        <v>969</v>
      </c>
      <c r="C450" s="5" t="s">
        <v>32</v>
      </c>
      <c r="D450" s="5" t="s">
        <v>438</v>
      </c>
      <c r="E450" s="5" t="s">
        <v>1048</v>
      </c>
      <c r="F450" s="5" t="s">
        <v>35</v>
      </c>
      <c r="G450" s="5" t="s">
        <v>1011</v>
      </c>
      <c r="H450" s="5" t="s">
        <v>1106</v>
      </c>
      <c r="I450" s="5" t="s">
        <v>1107</v>
      </c>
      <c r="J450" s="5" t="s">
        <v>1108</v>
      </c>
      <c r="K450" s="5" t="s">
        <v>40</v>
      </c>
      <c r="L450" s="5">
        <v>1</v>
      </c>
      <c r="M450" s="5" t="s">
        <v>189</v>
      </c>
      <c r="N450" s="8">
        <v>108</v>
      </c>
      <c r="O450" s="8">
        <f t="shared" si="30"/>
        <v>108</v>
      </c>
      <c r="P450" s="8">
        <f t="shared" si="31"/>
        <v>30.240000000000002</v>
      </c>
      <c r="Q450" s="8">
        <f t="shared" si="32"/>
        <v>30.240000000000002</v>
      </c>
      <c r="R450" s="13">
        <f t="shared" si="34"/>
        <v>26.761061946902657</v>
      </c>
      <c r="S450" s="13">
        <f t="shared" si="33"/>
        <v>26.761061946902657</v>
      </c>
    </row>
    <row r="451" spans="1:19" ht="99.95" customHeight="1" x14ac:dyDescent="0.45">
      <c r="A451" s="5"/>
      <c r="B451" s="5" t="s">
        <v>969</v>
      </c>
      <c r="C451" s="5" t="s">
        <v>32</v>
      </c>
      <c r="D451" s="5" t="s">
        <v>438</v>
      </c>
      <c r="E451" s="5" t="s">
        <v>1048</v>
      </c>
      <c r="F451" s="5" t="s">
        <v>35</v>
      </c>
      <c r="G451" s="5" t="s">
        <v>1011</v>
      </c>
      <c r="H451" s="5" t="s">
        <v>1109</v>
      </c>
      <c r="I451" s="5" t="s">
        <v>1110</v>
      </c>
      <c r="J451" s="5" t="s">
        <v>1111</v>
      </c>
      <c r="K451" s="5" t="s">
        <v>40</v>
      </c>
      <c r="L451" s="5">
        <v>1</v>
      </c>
      <c r="M451" s="5" t="s">
        <v>445</v>
      </c>
      <c r="N451" s="8">
        <v>120</v>
      </c>
      <c r="O451" s="8">
        <f t="shared" si="30"/>
        <v>120</v>
      </c>
      <c r="P451" s="8">
        <f t="shared" si="31"/>
        <v>33.6</v>
      </c>
      <c r="Q451" s="8">
        <f t="shared" si="32"/>
        <v>33.6</v>
      </c>
      <c r="R451" s="13">
        <f t="shared" si="34"/>
        <v>29.734513274336287</v>
      </c>
      <c r="S451" s="13">
        <f t="shared" si="33"/>
        <v>29.734513274336287</v>
      </c>
    </row>
    <row r="452" spans="1:19" ht="99.95" customHeight="1" x14ac:dyDescent="0.45">
      <c r="A452" s="5"/>
      <c r="B452" s="5" t="s">
        <v>969</v>
      </c>
      <c r="C452" s="5" t="s">
        <v>32</v>
      </c>
      <c r="D452" s="5" t="s">
        <v>438</v>
      </c>
      <c r="E452" s="5" t="s">
        <v>1048</v>
      </c>
      <c r="F452" s="5" t="s">
        <v>35</v>
      </c>
      <c r="G452" s="5" t="s">
        <v>1011</v>
      </c>
      <c r="H452" s="5" t="s">
        <v>1112</v>
      </c>
      <c r="I452" s="5" t="s">
        <v>1113</v>
      </c>
      <c r="J452" s="5" t="s">
        <v>54</v>
      </c>
      <c r="K452" s="5" t="s">
        <v>40</v>
      </c>
      <c r="L452" s="5">
        <v>1</v>
      </c>
      <c r="M452" s="5" t="s">
        <v>189</v>
      </c>
      <c r="N452" s="8">
        <v>132</v>
      </c>
      <c r="O452" s="8">
        <f t="shared" si="30"/>
        <v>132</v>
      </c>
      <c r="P452" s="8">
        <f t="shared" si="31"/>
        <v>36.96</v>
      </c>
      <c r="Q452" s="8">
        <f t="shared" si="32"/>
        <v>36.96</v>
      </c>
      <c r="R452" s="13">
        <f t="shared" si="34"/>
        <v>32.707964601769916</v>
      </c>
      <c r="S452" s="13">
        <f t="shared" si="33"/>
        <v>32.707964601769916</v>
      </c>
    </row>
    <row r="453" spans="1:19" ht="99.95" customHeight="1" x14ac:dyDescent="0.45">
      <c r="A453" s="5"/>
      <c r="B453" s="5" t="s">
        <v>969</v>
      </c>
      <c r="C453" s="5" t="s">
        <v>32</v>
      </c>
      <c r="D453" s="5" t="s">
        <v>438</v>
      </c>
      <c r="E453" s="5" t="s">
        <v>1048</v>
      </c>
      <c r="F453" s="5" t="s">
        <v>35</v>
      </c>
      <c r="G453" s="5" t="s">
        <v>1011</v>
      </c>
      <c r="H453" s="5" t="s">
        <v>1112</v>
      </c>
      <c r="I453" s="5" t="s">
        <v>1113</v>
      </c>
      <c r="J453" s="5" t="s">
        <v>321</v>
      </c>
      <c r="K453" s="5" t="s">
        <v>40</v>
      </c>
      <c r="L453" s="5">
        <v>1</v>
      </c>
      <c r="M453" s="5" t="s">
        <v>189</v>
      </c>
      <c r="N453" s="8">
        <v>132</v>
      </c>
      <c r="O453" s="8">
        <f t="shared" si="30"/>
        <v>132</v>
      </c>
      <c r="P453" s="8">
        <f t="shared" si="31"/>
        <v>36.96</v>
      </c>
      <c r="Q453" s="8">
        <f t="shared" si="32"/>
        <v>36.96</v>
      </c>
      <c r="R453" s="13">
        <f t="shared" si="34"/>
        <v>32.707964601769916</v>
      </c>
      <c r="S453" s="13">
        <f t="shared" si="33"/>
        <v>32.707964601769916</v>
      </c>
    </row>
    <row r="454" spans="1:19" ht="99.95" customHeight="1" x14ac:dyDescent="0.45">
      <c r="A454" s="5"/>
      <c r="B454" s="5" t="s">
        <v>969</v>
      </c>
      <c r="C454" s="5" t="s">
        <v>32</v>
      </c>
      <c r="D454" s="5" t="s">
        <v>438</v>
      </c>
      <c r="E454" s="5" t="s">
        <v>1048</v>
      </c>
      <c r="F454" s="5" t="s">
        <v>35</v>
      </c>
      <c r="G454" s="5" t="s">
        <v>1011</v>
      </c>
      <c r="H454" s="5" t="s">
        <v>1114</v>
      </c>
      <c r="I454" s="5" t="s">
        <v>1115</v>
      </c>
      <c r="J454" s="5" t="s">
        <v>1116</v>
      </c>
      <c r="K454" s="5" t="s">
        <v>40</v>
      </c>
      <c r="L454" s="5">
        <v>1</v>
      </c>
      <c r="M454" s="5" t="s">
        <v>445</v>
      </c>
      <c r="N454" s="8">
        <v>120</v>
      </c>
      <c r="O454" s="8">
        <f t="shared" si="30"/>
        <v>120</v>
      </c>
      <c r="P454" s="8">
        <f t="shared" si="31"/>
        <v>33.6</v>
      </c>
      <c r="Q454" s="8">
        <f t="shared" si="32"/>
        <v>33.6</v>
      </c>
      <c r="R454" s="13">
        <f t="shared" si="34"/>
        <v>29.734513274336287</v>
      </c>
      <c r="S454" s="13">
        <f t="shared" si="33"/>
        <v>29.734513274336287</v>
      </c>
    </row>
    <row r="455" spans="1:19" ht="99.95" customHeight="1" x14ac:dyDescent="0.45">
      <c r="A455" s="5"/>
      <c r="B455" s="5" t="s">
        <v>969</v>
      </c>
      <c r="C455" s="5" t="s">
        <v>32</v>
      </c>
      <c r="D455" s="5" t="s">
        <v>438</v>
      </c>
      <c r="E455" s="5" t="s">
        <v>1048</v>
      </c>
      <c r="F455" s="5" t="s">
        <v>35</v>
      </c>
      <c r="G455" s="5" t="s">
        <v>1011</v>
      </c>
      <c r="H455" s="5" t="s">
        <v>1117</v>
      </c>
      <c r="I455" s="5" t="s">
        <v>1118</v>
      </c>
      <c r="J455" s="5" t="s">
        <v>111</v>
      </c>
      <c r="K455" s="5" t="s">
        <v>40</v>
      </c>
      <c r="L455" s="5">
        <v>2</v>
      </c>
      <c r="M455" s="5" t="s">
        <v>445</v>
      </c>
      <c r="N455" s="8">
        <v>96</v>
      </c>
      <c r="O455" s="8">
        <f t="shared" si="30"/>
        <v>192</v>
      </c>
      <c r="P455" s="8">
        <f t="shared" si="31"/>
        <v>26.880000000000003</v>
      </c>
      <c r="Q455" s="8">
        <f t="shared" si="32"/>
        <v>53.760000000000005</v>
      </c>
      <c r="R455" s="13">
        <f t="shared" si="34"/>
        <v>23.787610619469032</v>
      </c>
      <c r="S455" s="13">
        <f t="shared" si="33"/>
        <v>47.575221238938063</v>
      </c>
    </row>
    <row r="456" spans="1:19" ht="99.95" customHeight="1" x14ac:dyDescent="0.45">
      <c r="A456" s="5"/>
      <c r="B456" s="5" t="s">
        <v>969</v>
      </c>
      <c r="C456" s="5" t="s">
        <v>32</v>
      </c>
      <c r="D456" s="5" t="s">
        <v>438</v>
      </c>
      <c r="E456" s="5" t="s">
        <v>500</v>
      </c>
      <c r="F456" s="5" t="s">
        <v>35</v>
      </c>
      <c r="G456" s="5" t="s">
        <v>1011</v>
      </c>
      <c r="H456" s="5" t="s">
        <v>1119</v>
      </c>
      <c r="I456" s="5" t="s">
        <v>1120</v>
      </c>
      <c r="J456" s="5" t="s">
        <v>54</v>
      </c>
      <c r="K456" s="5" t="s">
        <v>40</v>
      </c>
      <c r="L456" s="5">
        <v>2</v>
      </c>
      <c r="M456" s="5" t="s">
        <v>189</v>
      </c>
      <c r="N456" s="8">
        <v>132</v>
      </c>
      <c r="O456" s="8">
        <f t="shared" si="30"/>
        <v>264</v>
      </c>
      <c r="P456" s="8">
        <f t="shared" si="31"/>
        <v>36.96</v>
      </c>
      <c r="Q456" s="8">
        <f t="shared" si="32"/>
        <v>73.92</v>
      </c>
      <c r="R456" s="13">
        <f t="shared" si="34"/>
        <v>32.707964601769916</v>
      </c>
      <c r="S456" s="13">
        <f t="shared" si="33"/>
        <v>65.415929203539832</v>
      </c>
    </row>
    <row r="457" spans="1:19" ht="99.95" customHeight="1" x14ac:dyDescent="0.45">
      <c r="A457" s="5"/>
      <c r="B457" s="5" t="s">
        <v>969</v>
      </c>
      <c r="C457" s="5" t="s">
        <v>32</v>
      </c>
      <c r="D457" s="5" t="s">
        <v>438</v>
      </c>
      <c r="E457" s="5" t="s">
        <v>500</v>
      </c>
      <c r="F457" s="5" t="s">
        <v>35</v>
      </c>
      <c r="G457" s="5" t="s">
        <v>1011</v>
      </c>
      <c r="H457" s="5" t="s">
        <v>1121</v>
      </c>
      <c r="I457" s="5" t="s">
        <v>1122</v>
      </c>
      <c r="J457" s="5" t="s">
        <v>1123</v>
      </c>
      <c r="K457" s="5" t="s">
        <v>40</v>
      </c>
      <c r="L457" s="5">
        <v>2</v>
      </c>
      <c r="M457" s="5" t="s">
        <v>189</v>
      </c>
      <c r="N457" s="8">
        <v>150</v>
      </c>
      <c r="O457" s="8">
        <f t="shared" si="30"/>
        <v>300</v>
      </c>
      <c r="P457" s="8">
        <f t="shared" si="31"/>
        <v>42.000000000000007</v>
      </c>
      <c r="Q457" s="8">
        <f t="shared" si="32"/>
        <v>84.000000000000014</v>
      </c>
      <c r="R457" s="13">
        <f t="shared" si="34"/>
        <v>37.168141592920364</v>
      </c>
      <c r="S457" s="13">
        <f t="shared" si="33"/>
        <v>74.336283185840728</v>
      </c>
    </row>
    <row r="458" spans="1:19" ht="99.95" customHeight="1" x14ac:dyDescent="0.45">
      <c r="A458" s="5"/>
      <c r="B458" s="5" t="s">
        <v>969</v>
      </c>
      <c r="C458" s="5" t="s">
        <v>32</v>
      </c>
      <c r="D458" s="5" t="s">
        <v>438</v>
      </c>
      <c r="E458" s="5" t="s">
        <v>500</v>
      </c>
      <c r="F458" s="5" t="s">
        <v>35</v>
      </c>
      <c r="G458" s="5" t="s">
        <v>1011</v>
      </c>
      <c r="H458" s="5" t="s">
        <v>1124</v>
      </c>
      <c r="I458" s="5" t="s">
        <v>1125</v>
      </c>
      <c r="J458" s="5" t="s">
        <v>1123</v>
      </c>
      <c r="K458" s="5" t="s">
        <v>40</v>
      </c>
      <c r="L458" s="5">
        <v>1</v>
      </c>
      <c r="M458" s="5" t="s">
        <v>189</v>
      </c>
      <c r="N458" s="8">
        <v>156</v>
      </c>
      <c r="O458" s="8">
        <f t="shared" si="30"/>
        <v>156</v>
      </c>
      <c r="P458" s="8">
        <f t="shared" si="31"/>
        <v>43.680000000000007</v>
      </c>
      <c r="Q458" s="8">
        <f t="shared" si="32"/>
        <v>43.680000000000007</v>
      </c>
      <c r="R458" s="13">
        <f t="shared" si="34"/>
        <v>38.654867256637175</v>
      </c>
      <c r="S458" s="13">
        <f t="shared" si="33"/>
        <v>38.654867256637175</v>
      </c>
    </row>
    <row r="459" spans="1:19" ht="99.95" customHeight="1" x14ac:dyDescent="0.45">
      <c r="A459" s="5"/>
      <c r="B459" s="5" t="s">
        <v>969</v>
      </c>
      <c r="C459" s="5" t="s">
        <v>32</v>
      </c>
      <c r="D459" s="5" t="s">
        <v>438</v>
      </c>
      <c r="E459" s="5" t="s">
        <v>500</v>
      </c>
      <c r="F459" s="5" t="s">
        <v>35</v>
      </c>
      <c r="G459" s="5" t="s">
        <v>1011</v>
      </c>
      <c r="H459" s="5" t="s">
        <v>1124</v>
      </c>
      <c r="I459" s="5" t="s">
        <v>1125</v>
      </c>
      <c r="J459" s="5" t="s">
        <v>1126</v>
      </c>
      <c r="K459" s="5" t="s">
        <v>40</v>
      </c>
      <c r="L459" s="5">
        <v>1</v>
      </c>
      <c r="M459" s="5" t="s">
        <v>189</v>
      </c>
      <c r="N459" s="8">
        <v>156</v>
      </c>
      <c r="O459" s="8">
        <f t="shared" si="30"/>
        <v>156</v>
      </c>
      <c r="P459" s="8">
        <f t="shared" si="31"/>
        <v>43.680000000000007</v>
      </c>
      <c r="Q459" s="8">
        <f t="shared" si="32"/>
        <v>43.680000000000007</v>
      </c>
      <c r="R459" s="13">
        <f t="shared" si="34"/>
        <v>38.654867256637175</v>
      </c>
      <c r="S459" s="13">
        <f t="shared" si="33"/>
        <v>38.654867256637175</v>
      </c>
    </row>
    <row r="460" spans="1:19" ht="99.95" customHeight="1" x14ac:dyDescent="0.45">
      <c r="A460" s="5"/>
      <c r="B460" s="5" t="s">
        <v>969</v>
      </c>
      <c r="C460" s="5" t="s">
        <v>32</v>
      </c>
      <c r="D460" s="5" t="s">
        <v>438</v>
      </c>
      <c r="E460" s="5" t="s">
        <v>500</v>
      </c>
      <c r="F460" s="5" t="s">
        <v>35</v>
      </c>
      <c r="G460" s="5" t="s">
        <v>1011</v>
      </c>
      <c r="H460" s="5" t="s">
        <v>1127</v>
      </c>
      <c r="I460" s="5" t="s">
        <v>1128</v>
      </c>
      <c r="J460" s="5" t="s">
        <v>1129</v>
      </c>
      <c r="K460" s="5" t="s">
        <v>40</v>
      </c>
      <c r="L460" s="5">
        <v>2</v>
      </c>
      <c r="M460" s="5" t="s">
        <v>189</v>
      </c>
      <c r="N460" s="8">
        <v>162</v>
      </c>
      <c r="O460" s="8">
        <f t="shared" si="30"/>
        <v>324</v>
      </c>
      <c r="P460" s="8">
        <f t="shared" si="31"/>
        <v>45.360000000000007</v>
      </c>
      <c r="Q460" s="8">
        <f t="shared" si="32"/>
        <v>90.720000000000013</v>
      </c>
      <c r="R460" s="13">
        <f t="shared" si="34"/>
        <v>40.141592920353993</v>
      </c>
      <c r="S460" s="13">
        <f t="shared" si="33"/>
        <v>80.283185840707986</v>
      </c>
    </row>
    <row r="461" spans="1:19" ht="99.95" customHeight="1" x14ac:dyDescent="0.45">
      <c r="A461" s="5"/>
      <c r="B461" s="5" t="s">
        <v>969</v>
      </c>
      <c r="C461" s="5" t="s">
        <v>32</v>
      </c>
      <c r="D461" s="5" t="s">
        <v>33</v>
      </c>
      <c r="E461" s="5" t="s">
        <v>1130</v>
      </c>
      <c r="F461" s="5" t="s">
        <v>35</v>
      </c>
      <c r="G461" s="5" t="s">
        <v>1131</v>
      </c>
      <c r="H461" s="5" t="s">
        <v>1132</v>
      </c>
      <c r="I461" s="5" t="s">
        <v>1133</v>
      </c>
      <c r="J461" s="5" t="s">
        <v>72</v>
      </c>
      <c r="K461" s="5" t="s">
        <v>40</v>
      </c>
      <c r="L461" s="5">
        <v>1</v>
      </c>
      <c r="M461" s="5" t="s">
        <v>155</v>
      </c>
      <c r="N461" s="8">
        <v>108</v>
      </c>
      <c r="O461" s="8">
        <f t="shared" si="30"/>
        <v>108</v>
      </c>
      <c r="P461" s="8">
        <f t="shared" si="31"/>
        <v>30.240000000000002</v>
      </c>
      <c r="Q461" s="8">
        <f t="shared" si="32"/>
        <v>30.240000000000002</v>
      </c>
      <c r="R461" s="13">
        <f t="shared" si="34"/>
        <v>26.761061946902657</v>
      </c>
      <c r="S461" s="13">
        <f t="shared" si="33"/>
        <v>26.761061946902657</v>
      </c>
    </row>
    <row r="462" spans="1:19" ht="99.95" customHeight="1" x14ac:dyDescent="0.45">
      <c r="A462" s="5"/>
      <c r="B462" s="5" t="s">
        <v>969</v>
      </c>
      <c r="C462" s="5" t="s">
        <v>32</v>
      </c>
      <c r="D462" s="5" t="s">
        <v>33</v>
      </c>
      <c r="E462" s="5" t="s">
        <v>1130</v>
      </c>
      <c r="F462" s="5" t="s">
        <v>35</v>
      </c>
      <c r="G462" s="5" t="s">
        <v>1131</v>
      </c>
      <c r="H462" s="5" t="s">
        <v>1132</v>
      </c>
      <c r="I462" s="5" t="s">
        <v>1133</v>
      </c>
      <c r="J462" s="5" t="s">
        <v>1134</v>
      </c>
      <c r="K462" s="5" t="s">
        <v>40</v>
      </c>
      <c r="L462" s="5">
        <v>1</v>
      </c>
      <c r="M462" s="5" t="s">
        <v>155</v>
      </c>
      <c r="N462" s="8">
        <v>108</v>
      </c>
      <c r="O462" s="8">
        <f t="shared" si="30"/>
        <v>108</v>
      </c>
      <c r="P462" s="8">
        <f t="shared" si="31"/>
        <v>30.240000000000002</v>
      </c>
      <c r="Q462" s="8">
        <f t="shared" si="32"/>
        <v>30.240000000000002</v>
      </c>
      <c r="R462" s="13">
        <f t="shared" si="34"/>
        <v>26.761061946902657</v>
      </c>
      <c r="S462" s="13">
        <f t="shared" si="33"/>
        <v>26.761061946902657</v>
      </c>
    </row>
    <row r="463" spans="1:19" ht="99.95" customHeight="1" x14ac:dyDescent="0.45">
      <c r="A463" s="5"/>
      <c r="B463" s="5" t="s">
        <v>969</v>
      </c>
      <c r="C463" s="5" t="s">
        <v>32</v>
      </c>
      <c r="D463" s="5" t="s">
        <v>33</v>
      </c>
      <c r="E463" s="5" t="s">
        <v>1135</v>
      </c>
      <c r="F463" s="5" t="s">
        <v>35</v>
      </c>
      <c r="G463" s="5" t="s">
        <v>1131</v>
      </c>
      <c r="H463" s="5" t="s">
        <v>1136</v>
      </c>
      <c r="I463" s="5" t="s">
        <v>1137</v>
      </c>
      <c r="J463" s="5" t="s">
        <v>321</v>
      </c>
      <c r="K463" s="5" t="s">
        <v>40</v>
      </c>
      <c r="L463" s="5">
        <v>1</v>
      </c>
      <c r="M463" s="5" t="s">
        <v>155</v>
      </c>
      <c r="N463" s="8">
        <v>180</v>
      </c>
      <c r="O463" s="8">
        <f t="shared" ref="O463:O526" si="35">SUM(N463*L463)</f>
        <v>180</v>
      </c>
      <c r="P463" s="8">
        <f t="shared" ref="P463:P526" si="36">SUM(N463*(1-72%))</f>
        <v>50.400000000000006</v>
      </c>
      <c r="Q463" s="8">
        <f t="shared" ref="Q463:Q526" si="37">SUM(P463*L463)</f>
        <v>50.400000000000006</v>
      </c>
      <c r="R463" s="13">
        <f t="shared" si="34"/>
        <v>44.601769911504434</v>
      </c>
      <c r="S463" s="13">
        <f t="shared" ref="S463:S526" si="38">SUM(R463*L463)</f>
        <v>44.601769911504434</v>
      </c>
    </row>
    <row r="464" spans="1:19" ht="99.95" customHeight="1" x14ac:dyDescent="0.45">
      <c r="A464" s="5"/>
      <c r="B464" s="5" t="s">
        <v>969</v>
      </c>
      <c r="C464" s="5" t="s">
        <v>32</v>
      </c>
      <c r="D464" s="5" t="s">
        <v>33</v>
      </c>
      <c r="E464" s="5" t="s">
        <v>1135</v>
      </c>
      <c r="F464" s="5" t="s">
        <v>35</v>
      </c>
      <c r="G464" s="5" t="s">
        <v>1131</v>
      </c>
      <c r="H464" s="5" t="s">
        <v>1136</v>
      </c>
      <c r="I464" s="5" t="s">
        <v>1137</v>
      </c>
      <c r="J464" s="5" t="s">
        <v>1002</v>
      </c>
      <c r="K464" s="5" t="s">
        <v>40</v>
      </c>
      <c r="L464" s="5">
        <v>1</v>
      </c>
      <c r="M464" s="5" t="s">
        <v>155</v>
      </c>
      <c r="N464" s="8">
        <v>180</v>
      </c>
      <c r="O464" s="8">
        <f t="shared" si="35"/>
        <v>180</v>
      </c>
      <c r="P464" s="8">
        <f t="shared" si="36"/>
        <v>50.400000000000006</v>
      </c>
      <c r="Q464" s="8">
        <f t="shared" si="37"/>
        <v>50.400000000000006</v>
      </c>
      <c r="R464" s="13">
        <f t="shared" ref="R464:R527" si="39">SUM(P464/1.13)</f>
        <v>44.601769911504434</v>
      </c>
      <c r="S464" s="13">
        <f t="shared" si="38"/>
        <v>44.601769911504434</v>
      </c>
    </row>
    <row r="465" spans="1:19" ht="99.95" customHeight="1" x14ac:dyDescent="0.45">
      <c r="A465" s="5"/>
      <c r="B465" s="5" t="s">
        <v>969</v>
      </c>
      <c r="C465" s="5" t="s">
        <v>32</v>
      </c>
      <c r="D465" s="5" t="s">
        <v>33</v>
      </c>
      <c r="E465" s="5" t="s">
        <v>1135</v>
      </c>
      <c r="F465" s="5" t="s">
        <v>35</v>
      </c>
      <c r="G465" s="5" t="s">
        <v>1131</v>
      </c>
      <c r="H465" s="5" t="s">
        <v>1136</v>
      </c>
      <c r="I465" s="5" t="s">
        <v>1137</v>
      </c>
      <c r="J465" s="5" t="s">
        <v>1003</v>
      </c>
      <c r="K465" s="5" t="s">
        <v>40</v>
      </c>
      <c r="L465" s="5">
        <v>1</v>
      </c>
      <c r="M465" s="5" t="s">
        <v>155</v>
      </c>
      <c r="N465" s="8">
        <v>180</v>
      </c>
      <c r="O465" s="8">
        <f t="shared" si="35"/>
        <v>180</v>
      </c>
      <c r="P465" s="8">
        <f t="shared" si="36"/>
        <v>50.400000000000006</v>
      </c>
      <c r="Q465" s="8">
        <f t="shared" si="37"/>
        <v>50.400000000000006</v>
      </c>
      <c r="R465" s="13">
        <f t="shared" si="39"/>
        <v>44.601769911504434</v>
      </c>
      <c r="S465" s="13">
        <f t="shared" si="38"/>
        <v>44.601769911504434</v>
      </c>
    </row>
    <row r="466" spans="1:19" ht="99.95" customHeight="1" x14ac:dyDescent="0.45">
      <c r="A466" s="5"/>
      <c r="B466" s="5" t="s">
        <v>969</v>
      </c>
      <c r="C466" s="5" t="s">
        <v>32</v>
      </c>
      <c r="D466" s="5" t="s">
        <v>33</v>
      </c>
      <c r="E466" s="5" t="s">
        <v>1138</v>
      </c>
      <c r="F466" s="5" t="s">
        <v>35</v>
      </c>
      <c r="G466" s="5" t="s">
        <v>1131</v>
      </c>
      <c r="H466" s="5" t="s">
        <v>1139</v>
      </c>
      <c r="I466" s="5" t="s">
        <v>1140</v>
      </c>
      <c r="J466" s="5" t="s">
        <v>1003</v>
      </c>
      <c r="K466" s="5" t="s">
        <v>40</v>
      </c>
      <c r="L466" s="5">
        <v>1</v>
      </c>
      <c r="M466" s="5" t="s">
        <v>155</v>
      </c>
      <c r="N466" s="8">
        <v>180</v>
      </c>
      <c r="O466" s="8">
        <f t="shared" si="35"/>
        <v>180</v>
      </c>
      <c r="P466" s="8">
        <f t="shared" si="36"/>
        <v>50.400000000000006</v>
      </c>
      <c r="Q466" s="8">
        <f t="shared" si="37"/>
        <v>50.400000000000006</v>
      </c>
      <c r="R466" s="13">
        <f t="shared" si="39"/>
        <v>44.601769911504434</v>
      </c>
      <c r="S466" s="13">
        <f t="shared" si="38"/>
        <v>44.601769911504434</v>
      </c>
    </row>
    <row r="467" spans="1:19" ht="99.95" customHeight="1" x14ac:dyDescent="0.45">
      <c r="A467" s="5"/>
      <c r="B467" s="5" t="s">
        <v>969</v>
      </c>
      <c r="C467" s="5" t="s">
        <v>32</v>
      </c>
      <c r="D467" s="5" t="s">
        <v>1141</v>
      </c>
      <c r="E467" s="5" t="s">
        <v>1142</v>
      </c>
      <c r="F467" s="5" t="s">
        <v>35</v>
      </c>
      <c r="G467" s="5" t="s">
        <v>1143</v>
      </c>
      <c r="H467" s="5" t="s">
        <v>1144</v>
      </c>
      <c r="I467" s="5" t="s">
        <v>1145</v>
      </c>
      <c r="J467" s="5" t="s">
        <v>1146</v>
      </c>
      <c r="K467" s="5" t="s">
        <v>40</v>
      </c>
      <c r="L467" s="5">
        <v>2</v>
      </c>
      <c r="M467" s="5" t="s">
        <v>1147</v>
      </c>
      <c r="N467" s="8">
        <v>54</v>
      </c>
      <c r="O467" s="8">
        <f t="shared" si="35"/>
        <v>108</v>
      </c>
      <c r="P467" s="8">
        <f t="shared" si="36"/>
        <v>15.120000000000001</v>
      </c>
      <c r="Q467" s="8">
        <f t="shared" si="37"/>
        <v>30.240000000000002</v>
      </c>
      <c r="R467" s="13">
        <f t="shared" si="39"/>
        <v>13.380530973451329</v>
      </c>
      <c r="S467" s="13">
        <f t="shared" si="38"/>
        <v>26.761061946902657</v>
      </c>
    </row>
    <row r="468" spans="1:19" ht="99.95" customHeight="1" x14ac:dyDescent="0.45">
      <c r="A468" s="5"/>
      <c r="B468" s="5" t="s">
        <v>31</v>
      </c>
      <c r="C468" s="5" t="s">
        <v>32</v>
      </c>
      <c r="D468" s="5" t="s">
        <v>1148</v>
      </c>
      <c r="E468" s="5" t="s">
        <v>1149</v>
      </c>
      <c r="F468" s="5" t="s">
        <v>417</v>
      </c>
      <c r="G468" s="5" t="s">
        <v>1150</v>
      </c>
      <c r="H468" s="5" t="s">
        <v>1151</v>
      </c>
      <c r="I468" s="5" t="s">
        <v>1152</v>
      </c>
      <c r="J468" s="5" t="s">
        <v>54</v>
      </c>
      <c r="K468" s="5">
        <v>41</v>
      </c>
      <c r="L468" s="5">
        <v>1</v>
      </c>
      <c r="M468" s="5" t="s">
        <v>1153</v>
      </c>
      <c r="N468" s="8">
        <v>384</v>
      </c>
      <c r="O468" s="8">
        <f t="shared" si="35"/>
        <v>384</v>
      </c>
      <c r="P468" s="8">
        <f t="shared" si="36"/>
        <v>107.52000000000001</v>
      </c>
      <c r="Q468" s="8">
        <f t="shared" si="37"/>
        <v>107.52000000000001</v>
      </c>
      <c r="R468" s="13">
        <f t="shared" si="39"/>
        <v>95.150442477876126</v>
      </c>
      <c r="S468" s="13">
        <f t="shared" si="38"/>
        <v>95.150442477876126</v>
      </c>
    </row>
    <row r="469" spans="1:19" ht="99.95" customHeight="1" x14ac:dyDescent="0.45">
      <c r="A469" s="5"/>
      <c r="B469" s="5" t="s">
        <v>31</v>
      </c>
      <c r="C469" s="5" t="s">
        <v>32</v>
      </c>
      <c r="D469" s="5" t="s">
        <v>1148</v>
      </c>
      <c r="E469" s="5" t="s">
        <v>1154</v>
      </c>
      <c r="F469" s="5" t="s">
        <v>417</v>
      </c>
      <c r="G469" s="5" t="s">
        <v>1150</v>
      </c>
      <c r="H469" s="5" t="s">
        <v>1155</v>
      </c>
      <c r="I469" s="5" t="s">
        <v>1156</v>
      </c>
      <c r="J469" s="5" t="s">
        <v>581</v>
      </c>
      <c r="K469" s="5">
        <v>35</v>
      </c>
      <c r="L469" s="5">
        <v>3</v>
      </c>
      <c r="M469" s="5" t="s">
        <v>1153</v>
      </c>
      <c r="N469" s="8">
        <v>312</v>
      </c>
      <c r="O469" s="8">
        <f t="shared" si="35"/>
        <v>936</v>
      </c>
      <c r="P469" s="8">
        <f t="shared" si="36"/>
        <v>87.360000000000014</v>
      </c>
      <c r="Q469" s="8">
        <f t="shared" si="37"/>
        <v>262.08000000000004</v>
      </c>
      <c r="R469" s="13">
        <f t="shared" si="39"/>
        <v>77.30973451327435</v>
      </c>
      <c r="S469" s="13">
        <f t="shared" si="38"/>
        <v>231.92920353982305</v>
      </c>
    </row>
    <row r="470" spans="1:19" ht="31.5" x14ac:dyDescent="0.45">
      <c r="A470" s="5"/>
      <c r="B470" s="5" t="s">
        <v>31</v>
      </c>
      <c r="C470" s="5" t="s">
        <v>32</v>
      </c>
      <c r="D470" s="5" t="s">
        <v>1148</v>
      </c>
      <c r="E470" s="5" t="s">
        <v>1154</v>
      </c>
      <c r="F470" s="5" t="s">
        <v>417</v>
      </c>
      <c r="G470" s="5" t="s">
        <v>1150</v>
      </c>
      <c r="H470" s="5" t="s">
        <v>1155</v>
      </c>
      <c r="I470" s="5" t="s">
        <v>1156</v>
      </c>
      <c r="J470" s="5" t="s">
        <v>581</v>
      </c>
      <c r="K470" s="5">
        <v>36</v>
      </c>
      <c r="L470" s="5">
        <v>4</v>
      </c>
      <c r="M470" s="5" t="s">
        <v>1153</v>
      </c>
      <c r="N470" s="8">
        <v>312</v>
      </c>
      <c r="O470" s="8">
        <f t="shared" si="35"/>
        <v>1248</v>
      </c>
      <c r="P470" s="8">
        <f t="shared" si="36"/>
        <v>87.360000000000014</v>
      </c>
      <c r="Q470" s="8">
        <f t="shared" si="37"/>
        <v>349.44000000000005</v>
      </c>
      <c r="R470" s="13">
        <f t="shared" si="39"/>
        <v>77.30973451327435</v>
      </c>
      <c r="S470" s="13">
        <f t="shared" si="38"/>
        <v>309.2389380530974</v>
      </c>
    </row>
    <row r="471" spans="1:19" ht="31.5" x14ac:dyDescent="0.45">
      <c r="A471" s="5"/>
      <c r="B471" s="5" t="s">
        <v>31</v>
      </c>
      <c r="C471" s="5" t="s">
        <v>32</v>
      </c>
      <c r="D471" s="5" t="s">
        <v>1148</v>
      </c>
      <c r="E471" s="5" t="s">
        <v>1154</v>
      </c>
      <c r="F471" s="5" t="s">
        <v>417</v>
      </c>
      <c r="G471" s="5" t="s">
        <v>1150</v>
      </c>
      <c r="H471" s="5" t="s">
        <v>1155</v>
      </c>
      <c r="I471" s="5" t="s">
        <v>1156</v>
      </c>
      <c r="J471" s="5" t="s">
        <v>581</v>
      </c>
      <c r="K471" s="5">
        <v>37</v>
      </c>
      <c r="L471" s="5">
        <v>15</v>
      </c>
      <c r="M471" s="5" t="s">
        <v>1153</v>
      </c>
      <c r="N471" s="8">
        <v>312</v>
      </c>
      <c r="O471" s="8">
        <f t="shared" si="35"/>
        <v>4680</v>
      </c>
      <c r="P471" s="8">
        <f t="shared" si="36"/>
        <v>87.360000000000014</v>
      </c>
      <c r="Q471" s="8">
        <f t="shared" si="37"/>
        <v>1310.4000000000001</v>
      </c>
      <c r="R471" s="13">
        <f t="shared" si="39"/>
        <v>77.30973451327435</v>
      </c>
      <c r="S471" s="13">
        <f t="shared" si="38"/>
        <v>1159.6460176991152</v>
      </c>
    </row>
    <row r="472" spans="1:19" ht="31.5" x14ac:dyDescent="0.45">
      <c r="A472" s="5"/>
      <c r="B472" s="5" t="s">
        <v>31</v>
      </c>
      <c r="C472" s="5" t="s">
        <v>32</v>
      </c>
      <c r="D472" s="5" t="s">
        <v>1148</v>
      </c>
      <c r="E472" s="5" t="s">
        <v>1154</v>
      </c>
      <c r="F472" s="5" t="s">
        <v>417</v>
      </c>
      <c r="G472" s="5" t="s">
        <v>1150</v>
      </c>
      <c r="H472" s="5" t="s">
        <v>1155</v>
      </c>
      <c r="I472" s="5" t="s">
        <v>1156</v>
      </c>
      <c r="J472" s="5" t="s">
        <v>581</v>
      </c>
      <c r="K472" s="5">
        <v>38</v>
      </c>
      <c r="L472" s="5">
        <v>2</v>
      </c>
      <c r="M472" s="5" t="s">
        <v>1153</v>
      </c>
      <c r="N472" s="8">
        <v>312</v>
      </c>
      <c r="O472" s="8">
        <f t="shared" si="35"/>
        <v>624</v>
      </c>
      <c r="P472" s="8">
        <f t="shared" si="36"/>
        <v>87.360000000000014</v>
      </c>
      <c r="Q472" s="8">
        <f t="shared" si="37"/>
        <v>174.72000000000003</v>
      </c>
      <c r="R472" s="13">
        <f t="shared" si="39"/>
        <v>77.30973451327435</v>
      </c>
      <c r="S472" s="13">
        <f t="shared" si="38"/>
        <v>154.6194690265487</v>
      </c>
    </row>
    <row r="473" spans="1:19" ht="31.5" x14ac:dyDescent="0.45">
      <c r="A473" s="5"/>
      <c r="B473" s="5" t="s">
        <v>31</v>
      </c>
      <c r="C473" s="5" t="s">
        <v>32</v>
      </c>
      <c r="D473" s="5" t="s">
        <v>1148</v>
      </c>
      <c r="E473" s="5" t="s">
        <v>1154</v>
      </c>
      <c r="F473" s="5" t="s">
        <v>417</v>
      </c>
      <c r="G473" s="5" t="s">
        <v>1150</v>
      </c>
      <c r="H473" s="5" t="s">
        <v>1155</v>
      </c>
      <c r="I473" s="5" t="s">
        <v>1156</v>
      </c>
      <c r="J473" s="5" t="s">
        <v>581</v>
      </c>
      <c r="K473" s="5">
        <v>39</v>
      </c>
      <c r="L473" s="5">
        <v>14</v>
      </c>
      <c r="M473" s="5" t="s">
        <v>1153</v>
      </c>
      <c r="N473" s="8">
        <v>312</v>
      </c>
      <c r="O473" s="8">
        <f t="shared" si="35"/>
        <v>4368</v>
      </c>
      <c r="P473" s="8">
        <f t="shared" si="36"/>
        <v>87.360000000000014</v>
      </c>
      <c r="Q473" s="8">
        <f t="shared" si="37"/>
        <v>1223.0400000000002</v>
      </c>
      <c r="R473" s="13">
        <f t="shared" si="39"/>
        <v>77.30973451327435</v>
      </c>
      <c r="S473" s="13">
        <f t="shared" si="38"/>
        <v>1082.3362831858408</v>
      </c>
    </row>
    <row r="474" spans="1:19" ht="31.5" x14ac:dyDescent="0.45">
      <c r="A474" s="5"/>
      <c r="B474" s="5" t="s">
        <v>31</v>
      </c>
      <c r="C474" s="5" t="s">
        <v>32</v>
      </c>
      <c r="D474" s="5" t="s">
        <v>1148</v>
      </c>
      <c r="E474" s="5" t="s">
        <v>1154</v>
      </c>
      <c r="F474" s="5" t="s">
        <v>417</v>
      </c>
      <c r="G474" s="5" t="s">
        <v>1150</v>
      </c>
      <c r="H474" s="5" t="s">
        <v>1155</v>
      </c>
      <c r="I474" s="5" t="s">
        <v>1156</v>
      </c>
      <c r="J474" s="5" t="s">
        <v>581</v>
      </c>
      <c r="K474" s="5">
        <v>40</v>
      </c>
      <c r="L474" s="5">
        <v>1</v>
      </c>
      <c r="M474" s="5" t="s">
        <v>1153</v>
      </c>
      <c r="N474" s="8">
        <v>312</v>
      </c>
      <c r="O474" s="8">
        <f t="shared" si="35"/>
        <v>312</v>
      </c>
      <c r="P474" s="8">
        <f t="shared" si="36"/>
        <v>87.360000000000014</v>
      </c>
      <c r="Q474" s="8">
        <f t="shared" si="37"/>
        <v>87.360000000000014</v>
      </c>
      <c r="R474" s="13">
        <f t="shared" si="39"/>
        <v>77.30973451327435</v>
      </c>
      <c r="S474" s="13">
        <f t="shared" si="38"/>
        <v>77.30973451327435</v>
      </c>
    </row>
    <row r="475" spans="1:19" ht="99.95" customHeight="1" x14ac:dyDescent="0.45">
      <c r="A475" s="5"/>
      <c r="B475" s="5" t="s">
        <v>31</v>
      </c>
      <c r="C475" s="5" t="s">
        <v>32</v>
      </c>
      <c r="D475" s="5" t="s">
        <v>1148</v>
      </c>
      <c r="E475" s="5" t="s">
        <v>1154</v>
      </c>
      <c r="F475" s="5" t="s">
        <v>417</v>
      </c>
      <c r="G475" s="5" t="s">
        <v>1150</v>
      </c>
      <c r="H475" s="5" t="s">
        <v>1155</v>
      </c>
      <c r="I475" s="5" t="s">
        <v>1156</v>
      </c>
      <c r="J475" s="5" t="s">
        <v>148</v>
      </c>
      <c r="K475" s="5">
        <v>36</v>
      </c>
      <c r="L475" s="5">
        <v>2</v>
      </c>
      <c r="M475" s="5" t="s">
        <v>1153</v>
      </c>
      <c r="N475" s="8">
        <v>312</v>
      </c>
      <c r="O475" s="8">
        <f t="shared" si="35"/>
        <v>624</v>
      </c>
      <c r="P475" s="8">
        <f t="shared" si="36"/>
        <v>87.360000000000014</v>
      </c>
      <c r="Q475" s="8">
        <f t="shared" si="37"/>
        <v>174.72000000000003</v>
      </c>
      <c r="R475" s="13">
        <f t="shared" si="39"/>
        <v>77.30973451327435</v>
      </c>
      <c r="S475" s="13">
        <f t="shared" si="38"/>
        <v>154.6194690265487</v>
      </c>
    </row>
    <row r="476" spans="1:19" ht="31.5" x14ac:dyDescent="0.45">
      <c r="A476" s="5"/>
      <c r="B476" s="5" t="s">
        <v>31</v>
      </c>
      <c r="C476" s="5" t="s">
        <v>32</v>
      </c>
      <c r="D476" s="5" t="s">
        <v>1148</v>
      </c>
      <c r="E476" s="5" t="s">
        <v>1154</v>
      </c>
      <c r="F476" s="5" t="s">
        <v>417</v>
      </c>
      <c r="G476" s="5" t="s">
        <v>1150</v>
      </c>
      <c r="H476" s="5" t="s">
        <v>1155</v>
      </c>
      <c r="I476" s="5" t="s">
        <v>1156</v>
      </c>
      <c r="J476" s="5" t="s">
        <v>148</v>
      </c>
      <c r="K476" s="5">
        <v>37</v>
      </c>
      <c r="L476" s="5">
        <v>4</v>
      </c>
      <c r="M476" s="5" t="s">
        <v>1153</v>
      </c>
      <c r="N476" s="8">
        <v>312</v>
      </c>
      <c r="O476" s="8">
        <f t="shared" si="35"/>
        <v>1248</v>
      </c>
      <c r="P476" s="8">
        <f t="shared" si="36"/>
        <v>87.360000000000014</v>
      </c>
      <c r="Q476" s="8">
        <f t="shared" si="37"/>
        <v>349.44000000000005</v>
      </c>
      <c r="R476" s="13">
        <f t="shared" si="39"/>
        <v>77.30973451327435</v>
      </c>
      <c r="S476" s="13">
        <f t="shared" si="38"/>
        <v>309.2389380530974</v>
      </c>
    </row>
    <row r="477" spans="1:19" ht="31.5" x14ac:dyDescent="0.45">
      <c r="A477" s="5"/>
      <c r="B477" s="5" t="s">
        <v>31</v>
      </c>
      <c r="C477" s="5" t="s">
        <v>32</v>
      </c>
      <c r="D477" s="5" t="s">
        <v>1148</v>
      </c>
      <c r="E477" s="5" t="s">
        <v>1154</v>
      </c>
      <c r="F477" s="5" t="s">
        <v>417</v>
      </c>
      <c r="G477" s="5" t="s">
        <v>1150</v>
      </c>
      <c r="H477" s="5" t="s">
        <v>1155</v>
      </c>
      <c r="I477" s="5" t="s">
        <v>1156</v>
      </c>
      <c r="J477" s="5" t="s">
        <v>148</v>
      </c>
      <c r="K477" s="5">
        <v>38</v>
      </c>
      <c r="L477" s="5">
        <v>3</v>
      </c>
      <c r="M477" s="5" t="s">
        <v>1153</v>
      </c>
      <c r="N477" s="8">
        <v>312</v>
      </c>
      <c r="O477" s="8">
        <f t="shared" si="35"/>
        <v>936</v>
      </c>
      <c r="P477" s="8">
        <f t="shared" si="36"/>
        <v>87.360000000000014</v>
      </c>
      <c r="Q477" s="8">
        <f t="shared" si="37"/>
        <v>262.08000000000004</v>
      </c>
      <c r="R477" s="13">
        <f t="shared" si="39"/>
        <v>77.30973451327435</v>
      </c>
      <c r="S477" s="13">
        <f t="shared" si="38"/>
        <v>231.92920353982305</v>
      </c>
    </row>
    <row r="478" spans="1:19" ht="31.5" x14ac:dyDescent="0.45">
      <c r="A478" s="5"/>
      <c r="B478" s="5" t="s">
        <v>31</v>
      </c>
      <c r="C478" s="5" t="s">
        <v>32</v>
      </c>
      <c r="D478" s="5" t="s">
        <v>1148</v>
      </c>
      <c r="E478" s="5" t="s">
        <v>1154</v>
      </c>
      <c r="F478" s="5" t="s">
        <v>417</v>
      </c>
      <c r="G478" s="5" t="s">
        <v>1150</v>
      </c>
      <c r="H478" s="5" t="s">
        <v>1155</v>
      </c>
      <c r="I478" s="5" t="s">
        <v>1156</v>
      </c>
      <c r="J478" s="5" t="s">
        <v>148</v>
      </c>
      <c r="K478" s="5">
        <v>40</v>
      </c>
      <c r="L478" s="5">
        <v>3</v>
      </c>
      <c r="M478" s="5" t="s">
        <v>1153</v>
      </c>
      <c r="N478" s="8">
        <v>312</v>
      </c>
      <c r="O478" s="8">
        <f t="shared" si="35"/>
        <v>936</v>
      </c>
      <c r="P478" s="8">
        <f t="shared" si="36"/>
        <v>87.360000000000014</v>
      </c>
      <c r="Q478" s="8">
        <f t="shared" si="37"/>
        <v>262.08000000000004</v>
      </c>
      <c r="R478" s="13">
        <f t="shared" si="39"/>
        <v>77.30973451327435</v>
      </c>
      <c r="S478" s="13">
        <f t="shared" si="38"/>
        <v>231.92920353982305</v>
      </c>
    </row>
    <row r="479" spans="1:19" ht="99.95" customHeight="1" x14ac:dyDescent="0.45">
      <c r="A479" s="5"/>
      <c r="B479" s="5" t="s">
        <v>31</v>
      </c>
      <c r="C479" s="5" t="s">
        <v>32</v>
      </c>
      <c r="D479" s="5" t="s">
        <v>1148</v>
      </c>
      <c r="E479" s="5" t="s">
        <v>1154</v>
      </c>
      <c r="F479" s="5" t="s">
        <v>417</v>
      </c>
      <c r="G479" s="5" t="s">
        <v>1150</v>
      </c>
      <c r="H479" s="5" t="s">
        <v>1157</v>
      </c>
      <c r="I479" s="5" t="s">
        <v>1158</v>
      </c>
      <c r="J479" s="5" t="s">
        <v>148</v>
      </c>
      <c r="K479" s="5">
        <v>36</v>
      </c>
      <c r="L479" s="5">
        <v>1</v>
      </c>
      <c r="M479" s="5" t="s">
        <v>1153</v>
      </c>
      <c r="N479" s="8">
        <v>432</v>
      </c>
      <c r="O479" s="8">
        <f t="shared" si="35"/>
        <v>432</v>
      </c>
      <c r="P479" s="8">
        <f t="shared" si="36"/>
        <v>120.96000000000001</v>
      </c>
      <c r="Q479" s="8">
        <f t="shared" si="37"/>
        <v>120.96000000000001</v>
      </c>
      <c r="R479" s="13">
        <f t="shared" si="39"/>
        <v>107.04424778761063</v>
      </c>
      <c r="S479" s="13">
        <f t="shared" si="38"/>
        <v>107.04424778761063</v>
      </c>
    </row>
    <row r="480" spans="1:19" ht="99.95" customHeight="1" x14ac:dyDescent="0.45">
      <c r="A480" s="5"/>
      <c r="B480" s="5" t="s">
        <v>31</v>
      </c>
      <c r="C480" s="5" t="s">
        <v>32</v>
      </c>
      <c r="D480" s="5" t="s">
        <v>1148</v>
      </c>
      <c r="E480" s="5" t="s">
        <v>1159</v>
      </c>
      <c r="F480" s="5" t="s">
        <v>35</v>
      </c>
      <c r="G480" s="5" t="s">
        <v>1150</v>
      </c>
      <c r="H480" s="5" t="s">
        <v>1160</v>
      </c>
      <c r="I480" s="5" t="s">
        <v>1161</v>
      </c>
      <c r="J480" s="5" t="s">
        <v>772</v>
      </c>
      <c r="K480" s="5">
        <v>37</v>
      </c>
      <c r="L480" s="5">
        <v>4</v>
      </c>
      <c r="M480" s="5" t="s">
        <v>1153</v>
      </c>
      <c r="N480" s="8">
        <v>540</v>
      </c>
      <c r="O480" s="8">
        <f t="shared" si="35"/>
        <v>2160</v>
      </c>
      <c r="P480" s="8">
        <f t="shared" si="36"/>
        <v>151.20000000000002</v>
      </c>
      <c r="Q480" s="8">
        <f t="shared" si="37"/>
        <v>604.80000000000007</v>
      </c>
      <c r="R480" s="13">
        <f t="shared" si="39"/>
        <v>133.80530973451332</v>
      </c>
      <c r="S480" s="13">
        <f t="shared" si="38"/>
        <v>535.22123893805326</v>
      </c>
    </row>
    <row r="481" spans="1:19" ht="99.95" customHeight="1" x14ac:dyDescent="0.45">
      <c r="A481" s="5"/>
      <c r="B481" s="5" t="s">
        <v>31</v>
      </c>
      <c r="C481" s="5" t="s">
        <v>32</v>
      </c>
      <c r="D481" s="5" t="s">
        <v>1148</v>
      </c>
      <c r="E481" s="5" t="s">
        <v>1162</v>
      </c>
      <c r="F481" s="5" t="s">
        <v>35</v>
      </c>
      <c r="G481" s="5" t="s">
        <v>1150</v>
      </c>
      <c r="H481" s="5" t="s">
        <v>1163</v>
      </c>
      <c r="I481" s="5" t="s">
        <v>1164</v>
      </c>
      <c r="J481" s="5" t="s">
        <v>1165</v>
      </c>
      <c r="K481" s="5">
        <v>37</v>
      </c>
      <c r="L481" s="5">
        <v>7</v>
      </c>
      <c r="M481" s="5" t="s">
        <v>1153</v>
      </c>
      <c r="N481" s="8">
        <v>468</v>
      </c>
      <c r="O481" s="8">
        <f t="shared" si="35"/>
        <v>3276</v>
      </c>
      <c r="P481" s="8">
        <f t="shared" si="36"/>
        <v>131.04000000000002</v>
      </c>
      <c r="Q481" s="8">
        <f t="shared" si="37"/>
        <v>917.2800000000002</v>
      </c>
      <c r="R481" s="13">
        <f t="shared" si="39"/>
        <v>115.96460176991154</v>
      </c>
      <c r="S481" s="13">
        <f t="shared" si="38"/>
        <v>811.75221238938082</v>
      </c>
    </row>
    <row r="482" spans="1:19" ht="99.95" customHeight="1" x14ac:dyDescent="0.45">
      <c r="A482" s="5"/>
      <c r="B482" s="5" t="s">
        <v>31</v>
      </c>
      <c r="C482" s="5" t="s">
        <v>32</v>
      </c>
      <c r="D482" s="5" t="s">
        <v>1148</v>
      </c>
      <c r="E482" s="5" t="s">
        <v>1166</v>
      </c>
      <c r="F482" s="5" t="s">
        <v>35</v>
      </c>
      <c r="G482" s="5" t="s">
        <v>1150</v>
      </c>
      <c r="H482" s="5" t="s">
        <v>1167</v>
      </c>
      <c r="I482" s="5" t="s">
        <v>1168</v>
      </c>
      <c r="J482" s="5" t="s">
        <v>82</v>
      </c>
      <c r="K482" s="5">
        <v>37</v>
      </c>
      <c r="L482" s="5">
        <v>1</v>
      </c>
      <c r="M482" s="5" t="s">
        <v>1153</v>
      </c>
      <c r="N482" s="8">
        <v>888</v>
      </c>
      <c r="O482" s="8">
        <f t="shared" si="35"/>
        <v>888</v>
      </c>
      <c r="P482" s="8">
        <f t="shared" si="36"/>
        <v>248.64000000000001</v>
      </c>
      <c r="Q482" s="8">
        <f t="shared" si="37"/>
        <v>248.64000000000001</v>
      </c>
      <c r="R482" s="13">
        <f t="shared" si="39"/>
        <v>220.03539823008853</v>
      </c>
      <c r="S482" s="13">
        <f t="shared" si="38"/>
        <v>220.03539823008853</v>
      </c>
    </row>
    <row r="483" spans="1:19" ht="99.95" customHeight="1" x14ac:dyDescent="0.45">
      <c r="A483" s="5"/>
      <c r="B483" s="5" t="s">
        <v>31</v>
      </c>
      <c r="C483" s="5" t="s">
        <v>32</v>
      </c>
      <c r="D483" s="5" t="s">
        <v>1148</v>
      </c>
      <c r="E483" s="5" t="s">
        <v>1169</v>
      </c>
      <c r="F483" s="5" t="s">
        <v>35</v>
      </c>
      <c r="G483" s="5" t="s">
        <v>1150</v>
      </c>
      <c r="H483" s="5" t="s">
        <v>1170</v>
      </c>
      <c r="I483" s="5" t="s">
        <v>1171</v>
      </c>
      <c r="J483" s="5" t="s">
        <v>1172</v>
      </c>
      <c r="K483" s="5">
        <v>37</v>
      </c>
      <c r="L483" s="5">
        <v>2</v>
      </c>
      <c r="M483" s="5" t="s">
        <v>1153</v>
      </c>
      <c r="N483" s="8">
        <v>552</v>
      </c>
      <c r="O483" s="8">
        <f t="shared" si="35"/>
        <v>1104</v>
      </c>
      <c r="P483" s="8">
        <f t="shared" si="36"/>
        <v>154.56</v>
      </c>
      <c r="Q483" s="8">
        <f t="shared" si="37"/>
        <v>309.12</v>
      </c>
      <c r="R483" s="13">
        <f t="shared" si="39"/>
        <v>136.77876106194691</v>
      </c>
      <c r="S483" s="13">
        <f t="shared" si="38"/>
        <v>273.55752212389382</v>
      </c>
    </row>
    <row r="484" spans="1:19" ht="99.95" customHeight="1" x14ac:dyDescent="0.45">
      <c r="A484" s="5"/>
      <c r="B484" s="5" t="s">
        <v>31</v>
      </c>
      <c r="C484" s="5" t="s">
        <v>32</v>
      </c>
      <c r="D484" s="5" t="s">
        <v>1148</v>
      </c>
      <c r="E484" s="5" t="s">
        <v>1173</v>
      </c>
      <c r="F484" s="5" t="s">
        <v>35</v>
      </c>
      <c r="G484" s="5" t="s">
        <v>1150</v>
      </c>
      <c r="H484" s="5" t="s">
        <v>1174</v>
      </c>
      <c r="I484" s="5" t="s">
        <v>1175</v>
      </c>
      <c r="J484" s="5" t="s">
        <v>82</v>
      </c>
      <c r="K484" s="5">
        <v>37</v>
      </c>
      <c r="L484" s="5">
        <v>2</v>
      </c>
      <c r="M484" s="5" t="s">
        <v>1153</v>
      </c>
      <c r="N484" s="8">
        <v>588</v>
      </c>
      <c r="O484" s="8">
        <f t="shared" si="35"/>
        <v>1176</v>
      </c>
      <c r="P484" s="8">
        <f t="shared" si="36"/>
        <v>164.64000000000001</v>
      </c>
      <c r="Q484" s="8">
        <f t="shared" si="37"/>
        <v>329.28000000000003</v>
      </c>
      <c r="R484" s="13">
        <f t="shared" si="39"/>
        <v>145.6991150442478</v>
      </c>
      <c r="S484" s="13">
        <f t="shared" si="38"/>
        <v>291.39823008849561</v>
      </c>
    </row>
    <row r="485" spans="1:19" ht="99.95" customHeight="1" x14ac:dyDescent="0.45">
      <c r="A485" s="5"/>
      <c r="B485" s="5" t="s">
        <v>31</v>
      </c>
      <c r="C485" s="5" t="s">
        <v>32</v>
      </c>
      <c r="D485" s="5" t="s">
        <v>1148</v>
      </c>
      <c r="E485" s="5" t="s">
        <v>1176</v>
      </c>
      <c r="F485" s="5" t="s">
        <v>35</v>
      </c>
      <c r="G485" s="5" t="s">
        <v>1150</v>
      </c>
      <c r="H485" s="5" t="s">
        <v>1177</v>
      </c>
      <c r="I485" s="5" t="s">
        <v>1178</v>
      </c>
      <c r="J485" s="5" t="s">
        <v>1179</v>
      </c>
      <c r="K485" s="5">
        <v>37</v>
      </c>
      <c r="L485" s="5">
        <v>7</v>
      </c>
      <c r="M485" s="5" t="s">
        <v>1153</v>
      </c>
      <c r="N485" s="8">
        <v>588</v>
      </c>
      <c r="O485" s="8">
        <f t="shared" si="35"/>
        <v>4116</v>
      </c>
      <c r="P485" s="8">
        <f t="shared" si="36"/>
        <v>164.64000000000001</v>
      </c>
      <c r="Q485" s="8">
        <f t="shared" si="37"/>
        <v>1152.48</v>
      </c>
      <c r="R485" s="13">
        <f t="shared" si="39"/>
        <v>145.6991150442478</v>
      </c>
      <c r="S485" s="13">
        <f t="shared" si="38"/>
        <v>1019.8938053097346</v>
      </c>
    </row>
    <row r="486" spans="1:19" ht="99.95" customHeight="1" x14ac:dyDescent="0.45">
      <c r="A486" s="5"/>
      <c r="B486" s="5" t="s">
        <v>31</v>
      </c>
      <c r="C486" s="5" t="s">
        <v>32</v>
      </c>
      <c r="D486" s="5" t="s">
        <v>1148</v>
      </c>
      <c r="E486" s="5" t="s">
        <v>1162</v>
      </c>
      <c r="F486" s="5" t="s">
        <v>35</v>
      </c>
      <c r="G486" s="5" t="s">
        <v>1150</v>
      </c>
      <c r="H486" s="5" t="s">
        <v>1180</v>
      </c>
      <c r="I486" s="5" t="s">
        <v>1181</v>
      </c>
      <c r="J486" s="5" t="s">
        <v>1182</v>
      </c>
      <c r="K486" s="5">
        <v>37</v>
      </c>
      <c r="L486" s="5">
        <v>2</v>
      </c>
      <c r="M486" s="5" t="s">
        <v>1153</v>
      </c>
      <c r="N486" s="8">
        <v>468</v>
      </c>
      <c r="O486" s="8">
        <f t="shared" si="35"/>
        <v>936</v>
      </c>
      <c r="P486" s="8">
        <f t="shared" si="36"/>
        <v>131.04000000000002</v>
      </c>
      <c r="Q486" s="8">
        <f t="shared" si="37"/>
        <v>262.08000000000004</v>
      </c>
      <c r="R486" s="13">
        <f t="shared" si="39"/>
        <v>115.96460176991154</v>
      </c>
      <c r="S486" s="13">
        <f t="shared" si="38"/>
        <v>231.92920353982308</v>
      </c>
    </row>
    <row r="487" spans="1:19" ht="99.95" customHeight="1" x14ac:dyDescent="0.45">
      <c r="A487" s="5"/>
      <c r="B487" s="5" t="s">
        <v>31</v>
      </c>
      <c r="C487" s="5" t="s">
        <v>32</v>
      </c>
      <c r="D487" s="5" t="s">
        <v>1148</v>
      </c>
      <c r="E487" s="5" t="s">
        <v>1169</v>
      </c>
      <c r="F487" s="5" t="s">
        <v>35</v>
      </c>
      <c r="G487" s="5" t="s">
        <v>1150</v>
      </c>
      <c r="H487" s="5" t="s">
        <v>1183</v>
      </c>
      <c r="I487" s="5" t="s">
        <v>1184</v>
      </c>
      <c r="J487" s="5" t="s">
        <v>54</v>
      </c>
      <c r="K487" s="5">
        <v>37</v>
      </c>
      <c r="L487" s="5">
        <v>1</v>
      </c>
      <c r="M487" s="5" t="s">
        <v>1153</v>
      </c>
      <c r="N487" s="8">
        <v>660</v>
      </c>
      <c r="O487" s="8">
        <f t="shared" si="35"/>
        <v>660</v>
      </c>
      <c r="P487" s="8">
        <f t="shared" si="36"/>
        <v>184.8</v>
      </c>
      <c r="Q487" s="8">
        <f t="shared" si="37"/>
        <v>184.8</v>
      </c>
      <c r="R487" s="13">
        <f t="shared" si="39"/>
        <v>163.53982300884959</v>
      </c>
      <c r="S487" s="13">
        <f t="shared" si="38"/>
        <v>163.53982300884959</v>
      </c>
    </row>
    <row r="488" spans="1:19" ht="99.95" customHeight="1" x14ac:dyDescent="0.45">
      <c r="A488" s="5"/>
      <c r="B488" s="5" t="s">
        <v>31</v>
      </c>
      <c r="C488" s="5" t="s">
        <v>32</v>
      </c>
      <c r="D488" s="5" t="s">
        <v>1148</v>
      </c>
      <c r="E488" s="5" t="s">
        <v>1185</v>
      </c>
      <c r="F488" s="5" t="s">
        <v>35</v>
      </c>
      <c r="G488" s="5" t="s">
        <v>1150</v>
      </c>
      <c r="H488" s="5" t="s">
        <v>1186</v>
      </c>
      <c r="I488" s="5" t="s">
        <v>1187</v>
      </c>
      <c r="J488" s="5" t="s">
        <v>1188</v>
      </c>
      <c r="K488" s="5">
        <v>37</v>
      </c>
      <c r="L488" s="5">
        <v>6</v>
      </c>
      <c r="M488" s="5" t="s">
        <v>1153</v>
      </c>
      <c r="N488" s="8">
        <v>168</v>
      </c>
      <c r="O488" s="8">
        <f t="shared" si="35"/>
        <v>1008</v>
      </c>
      <c r="P488" s="8">
        <f t="shared" si="36"/>
        <v>47.040000000000006</v>
      </c>
      <c r="Q488" s="8">
        <f t="shared" si="37"/>
        <v>282.24</v>
      </c>
      <c r="R488" s="13">
        <f t="shared" si="39"/>
        <v>41.628318584070804</v>
      </c>
      <c r="S488" s="13">
        <f t="shared" si="38"/>
        <v>249.76991150442484</v>
      </c>
    </row>
    <row r="489" spans="1:19" ht="99.95" customHeight="1" x14ac:dyDescent="0.45">
      <c r="A489" s="5"/>
      <c r="B489" s="5" t="s">
        <v>31</v>
      </c>
      <c r="C489" s="5" t="s">
        <v>32</v>
      </c>
      <c r="D489" s="5" t="s">
        <v>1148</v>
      </c>
      <c r="E489" s="5" t="s">
        <v>1189</v>
      </c>
      <c r="F489" s="5" t="s">
        <v>1190</v>
      </c>
      <c r="G489" s="5" t="s">
        <v>1150</v>
      </c>
      <c r="H489" s="5" t="s">
        <v>1191</v>
      </c>
      <c r="I489" s="5" t="s">
        <v>1192</v>
      </c>
      <c r="J489" s="5" t="s">
        <v>383</v>
      </c>
      <c r="K489" s="5">
        <v>37</v>
      </c>
      <c r="L489" s="5">
        <v>1</v>
      </c>
      <c r="M489" s="5" t="s">
        <v>1153</v>
      </c>
      <c r="N489" s="8">
        <v>180</v>
      </c>
      <c r="O489" s="8">
        <f t="shared" si="35"/>
        <v>180</v>
      </c>
      <c r="P489" s="8">
        <f t="shared" si="36"/>
        <v>50.400000000000006</v>
      </c>
      <c r="Q489" s="8">
        <f t="shared" si="37"/>
        <v>50.400000000000006</v>
      </c>
      <c r="R489" s="13">
        <f t="shared" si="39"/>
        <v>44.601769911504434</v>
      </c>
      <c r="S489" s="13">
        <f t="shared" si="38"/>
        <v>44.601769911504434</v>
      </c>
    </row>
    <row r="490" spans="1:19" ht="99.95" customHeight="1" x14ac:dyDescent="0.45">
      <c r="A490" s="5"/>
      <c r="B490" s="5" t="s">
        <v>31</v>
      </c>
      <c r="C490" s="5" t="s">
        <v>32</v>
      </c>
      <c r="D490" s="5" t="s">
        <v>1148</v>
      </c>
      <c r="E490" s="5" t="s">
        <v>1189</v>
      </c>
      <c r="F490" s="5" t="s">
        <v>1190</v>
      </c>
      <c r="G490" s="5" t="s">
        <v>1150</v>
      </c>
      <c r="H490" s="5" t="s">
        <v>1193</v>
      </c>
      <c r="I490" s="5" t="s">
        <v>1194</v>
      </c>
      <c r="J490" s="5" t="s">
        <v>54</v>
      </c>
      <c r="K490" s="5">
        <v>36</v>
      </c>
      <c r="L490" s="5">
        <v>1</v>
      </c>
      <c r="M490" s="5" t="s">
        <v>1153</v>
      </c>
      <c r="N490" s="8">
        <v>180</v>
      </c>
      <c r="O490" s="8">
        <f t="shared" si="35"/>
        <v>180</v>
      </c>
      <c r="P490" s="8">
        <f t="shared" si="36"/>
        <v>50.400000000000006</v>
      </c>
      <c r="Q490" s="8">
        <f t="shared" si="37"/>
        <v>50.400000000000006</v>
      </c>
      <c r="R490" s="13">
        <f t="shared" si="39"/>
        <v>44.601769911504434</v>
      </c>
      <c r="S490" s="13">
        <f t="shared" si="38"/>
        <v>44.601769911504434</v>
      </c>
    </row>
    <row r="491" spans="1:19" ht="99.95" customHeight="1" x14ac:dyDescent="0.45">
      <c r="A491" s="5"/>
      <c r="B491" s="5" t="s">
        <v>31</v>
      </c>
      <c r="C491" s="5" t="s">
        <v>32</v>
      </c>
      <c r="D491" s="5" t="s">
        <v>1148</v>
      </c>
      <c r="E491" s="5" t="s">
        <v>1169</v>
      </c>
      <c r="F491" s="5" t="s">
        <v>35</v>
      </c>
      <c r="G491" s="5" t="s">
        <v>1150</v>
      </c>
      <c r="H491" s="5" t="s">
        <v>1195</v>
      </c>
      <c r="I491" s="5" t="s">
        <v>1196</v>
      </c>
      <c r="J491" s="5" t="s">
        <v>193</v>
      </c>
      <c r="K491" s="5">
        <v>37</v>
      </c>
      <c r="L491" s="5">
        <v>1</v>
      </c>
      <c r="M491" s="5" t="s">
        <v>1153</v>
      </c>
      <c r="N491" s="8">
        <v>708</v>
      </c>
      <c r="O491" s="8">
        <f t="shared" si="35"/>
        <v>708</v>
      </c>
      <c r="P491" s="8">
        <f t="shared" si="36"/>
        <v>198.24</v>
      </c>
      <c r="Q491" s="8">
        <f t="shared" si="37"/>
        <v>198.24</v>
      </c>
      <c r="R491" s="13">
        <f t="shared" si="39"/>
        <v>175.43362831858408</v>
      </c>
      <c r="S491" s="13">
        <f t="shared" si="38"/>
        <v>175.43362831858408</v>
      </c>
    </row>
    <row r="492" spans="1:19" ht="99.95" customHeight="1" x14ac:dyDescent="0.45">
      <c r="A492" s="5"/>
      <c r="B492" s="5" t="s">
        <v>31</v>
      </c>
      <c r="C492" s="5" t="s">
        <v>32</v>
      </c>
      <c r="D492" s="5" t="s">
        <v>1148</v>
      </c>
      <c r="E492" s="5" t="s">
        <v>1197</v>
      </c>
      <c r="F492" s="5" t="s">
        <v>1190</v>
      </c>
      <c r="G492" s="5" t="s">
        <v>1150</v>
      </c>
      <c r="H492" s="5" t="s">
        <v>1198</v>
      </c>
      <c r="I492" s="5" t="s">
        <v>1199</v>
      </c>
      <c r="J492" s="5" t="s">
        <v>193</v>
      </c>
      <c r="K492" s="5">
        <v>35</v>
      </c>
      <c r="L492" s="5">
        <v>90</v>
      </c>
      <c r="M492" s="5" t="s">
        <v>1153</v>
      </c>
      <c r="N492" s="8">
        <v>540</v>
      </c>
      <c r="O492" s="8">
        <f t="shared" si="35"/>
        <v>48600</v>
      </c>
      <c r="P492" s="8">
        <f t="shared" si="36"/>
        <v>151.20000000000002</v>
      </c>
      <c r="Q492" s="8">
        <f t="shared" si="37"/>
        <v>13608.000000000002</v>
      </c>
      <c r="R492" s="13">
        <f t="shared" si="39"/>
        <v>133.80530973451332</v>
      </c>
      <c r="S492" s="13">
        <f t="shared" si="38"/>
        <v>12042.477876106199</v>
      </c>
    </row>
    <row r="493" spans="1:19" ht="99.95" customHeight="1" x14ac:dyDescent="0.45">
      <c r="A493" s="5"/>
      <c r="B493" s="5" t="s">
        <v>31</v>
      </c>
      <c r="C493" s="5" t="s">
        <v>32</v>
      </c>
      <c r="D493" s="5" t="s">
        <v>1148</v>
      </c>
      <c r="E493" s="5" t="s">
        <v>1200</v>
      </c>
      <c r="F493" s="5" t="s">
        <v>417</v>
      </c>
      <c r="G493" s="5" t="s">
        <v>1150</v>
      </c>
      <c r="H493" s="5" t="s">
        <v>1201</v>
      </c>
      <c r="I493" s="5" t="s">
        <v>1202</v>
      </c>
      <c r="J493" s="5" t="s">
        <v>1203</v>
      </c>
      <c r="K493" s="5">
        <v>37</v>
      </c>
      <c r="L493" s="5">
        <v>1</v>
      </c>
      <c r="M493" s="5" t="s">
        <v>1153</v>
      </c>
      <c r="N493" s="8">
        <v>264</v>
      </c>
      <c r="O493" s="8">
        <f t="shared" si="35"/>
        <v>264</v>
      </c>
      <c r="P493" s="8">
        <f t="shared" si="36"/>
        <v>73.92</v>
      </c>
      <c r="Q493" s="8">
        <f t="shared" si="37"/>
        <v>73.92</v>
      </c>
      <c r="R493" s="13">
        <f t="shared" si="39"/>
        <v>65.415929203539832</v>
      </c>
      <c r="S493" s="13">
        <f t="shared" si="38"/>
        <v>65.415929203539832</v>
      </c>
    </row>
    <row r="494" spans="1:19" ht="99.95" customHeight="1" x14ac:dyDescent="0.45">
      <c r="A494" s="5"/>
      <c r="B494" s="5" t="s">
        <v>31</v>
      </c>
      <c r="C494" s="5" t="s">
        <v>32</v>
      </c>
      <c r="D494" s="5" t="s">
        <v>1148</v>
      </c>
      <c r="E494" s="5" t="s">
        <v>1204</v>
      </c>
      <c r="F494" s="5" t="s">
        <v>35</v>
      </c>
      <c r="G494" s="5" t="s">
        <v>1150</v>
      </c>
      <c r="H494" s="5" t="s">
        <v>1205</v>
      </c>
      <c r="I494" s="5" t="s">
        <v>1206</v>
      </c>
      <c r="J494" s="5" t="s">
        <v>1207</v>
      </c>
      <c r="K494" s="5">
        <v>36</v>
      </c>
      <c r="L494" s="5">
        <v>4</v>
      </c>
      <c r="M494" s="5" t="s">
        <v>1153</v>
      </c>
      <c r="N494" s="8">
        <v>263</v>
      </c>
      <c r="O494" s="8">
        <f t="shared" si="35"/>
        <v>1052</v>
      </c>
      <c r="P494" s="8">
        <f t="shared" si="36"/>
        <v>73.64</v>
      </c>
      <c r="Q494" s="8">
        <f t="shared" si="37"/>
        <v>294.56</v>
      </c>
      <c r="R494" s="13">
        <f t="shared" si="39"/>
        <v>65.168141592920364</v>
      </c>
      <c r="S494" s="13">
        <f t="shared" si="38"/>
        <v>260.67256637168146</v>
      </c>
    </row>
    <row r="495" spans="1:19" ht="99.95" customHeight="1" x14ac:dyDescent="0.45">
      <c r="A495" s="5"/>
      <c r="B495" s="5" t="s">
        <v>31</v>
      </c>
      <c r="C495" s="5" t="s">
        <v>32</v>
      </c>
      <c r="D495" s="5" t="s">
        <v>1148</v>
      </c>
      <c r="E495" s="5" t="s">
        <v>1208</v>
      </c>
      <c r="F495" s="5" t="s">
        <v>35</v>
      </c>
      <c r="G495" s="5" t="s">
        <v>1150</v>
      </c>
      <c r="H495" s="5" t="s">
        <v>1209</v>
      </c>
      <c r="I495" s="5" t="s">
        <v>1210</v>
      </c>
      <c r="J495" s="5" t="s">
        <v>678</v>
      </c>
      <c r="K495" s="5">
        <v>37</v>
      </c>
      <c r="L495" s="5">
        <v>1</v>
      </c>
      <c r="M495" s="5" t="s">
        <v>1153</v>
      </c>
      <c r="N495" s="8">
        <v>378</v>
      </c>
      <c r="O495" s="8">
        <f t="shared" si="35"/>
        <v>378</v>
      </c>
      <c r="P495" s="8">
        <f t="shared" si="36"/>
        <v>105.84</v>
      </c>
      <c r="Q495" s="8">
        <f t="shared" si="37"/>
        <v>105.84</v>
      </c>
      <c r="R495" s="13">
        <f t="shared" si="39"/>
        <v>93.663716814159301</v>
      </c>
      <c r="S495" s="13">
        <f t="shared" si="38"/>
        <v>93.663716814159301</v>
      </c>
    </row>
    <row r="496" spans="1:19" ht="99.95" customHeight="1" x14ac:dyDescent="0.45">
      <c r="A496" s="5"/>
      <c r="B496" s="5" t="s">
        <v>31</v>
      </c>
      <c r="C496" s="5" t="s">
        <v>32</v>
      </c>
      <c r="D496" s="5" t="s">
        <v>1148</v>
      </c>
      <c r="E496" s="5" t="s">
        <v>1211</v>
      </c>
      <c r="F496" s="5" t="s">
        <v>35</v>
      </c>
      <c r="G496" s="5" t="s">
        <v>1150</v>
      </c>
      <c r="H496" s="5" t="s">
        <v>1212</v>
      </c>
      <c r="I496" s="5" t="s">
        <v>1213</v>
      </c>
      <c r="J496" s="5" t="s">
        <v>562</v>
      </c>
      <c r="K496" s="5">
        <v>37</v>
      </c>
      <c r="L496" s="5">
        <v>1</v>
      </c>
      <c r="M496" s="5" t="s">
        <v>1153</v>
      </c>
      <c r="N496" s="8">
        <v>714</v>
      </c>
      <c r="O496" s="8">
        <f t="shared" si="35"/>
        <v>714</v>
      </c>
      <c r="P496" s="8">
        <f t="shared" si="36"/>
        <v>199.92000000000002</v>
      </c>
      <c r="Q496" s="8">
        <f t="shared" si="37"/>
        <v>199.92000000000002</v>
      </c>
      <c r="R496" s="13">
        <f t="shared" si="39"/>
        <v>176.92035398230092</v>
      </c>
      <c r="S496" s="13">
        <f t="shared" si="38"/>
        <v>176.92035398230092</v>
      </c>
    </row>
    <row r="497" spans="1:19" ht="99.95" customHeight="1" x14ac:dyDescent="0.45">
      <c r="A497" s="5"/>
      <c r="B497" s="5" t="s">
        <v>31</v>
      </c>
      <c r="C497" s="5" t="s">
        <v>32</v>
      </c>
      <c r="D497" s="5" t="s">
        <v>1148</v>
      </c>
      <c r="E497" s="5" t="s">
        <v>1214</v>
      </c>
      <c r="F497" s="5" t="s">
        <v>35</v>
      </c>
      <c r="G497" s="5" t="s">
        <v>1150</v>
      </c>
      <c r="H497" s="5" t="s">
        <v>1215</v>
      </c>
      <c r="I497" s="5" t="s">
        <v>1216</v>
      </c>
      <c r="J497" s="5" t="s">
        <v>1217</v>
      </c>
      <c r="K497" s="5">
        <v>36</v>
      </c>
      <c r="L497" s="5">
        <v>1</v>
      </c>
      <c r="M497" s="5" t="s">
        <v>1153</v>
      </c>
      <c r="N497" s="8">
        <v>348</v>
      </c>
      <c r="O497" s="8">
        <f t="shared" si="35"/>
        <v>348</v>
      </c>
      <c r="P497" s="8">
        <f t="shared" si="36"/>
        <v>97.440000000000012</v>
      </c>
      <c r="Q497" s="8">
        <f t="shared" si="37"/>
        <v>97.440000000000012</v>
      </c>
      <c r="R497" s="13">
        <f t="shared" si="39"/>
        <v>86.230088495575245</v>
      </c>
      <c r="S497" s="13">
        <f t="shared" si="38"/>
        <v>86.230088495575245</v>
      </c>
    </row>
    <row r="498" spans="1:19" ht="31.5" x14ac:dyDescent="0.45">
      <c r="A498" s="5"/>
      <c r="B498" s="5" t="s">
        <v>31</v>
      </c>
      <c r="C498" s="5" t="s">
        <v>32</v>
      </c>
      <c r="D498" s="5" t="s">
        <v>1148</v>
      </c>
      <c r="E498" s="5" t="s">
        <v>1214</v>
      </c>
      <c r="F498" s="5" t="s">
        <v>35</v>
      </c>
      <c r="G498" s="5" t="s">
        <v>1150</v>
      </c>
      <c r="H498" s="5" t="s">
        <v>1215</v>
      </c>
      <c r="I498" s="5" t="s">
        <v>1216</v>
      </c>
      <c r="J498" s="5" t="s">
        <v>1217</v>
      </c>
      <c r="K498" s="5">
        <v>40</v>
      </c>
      <c r="L498" s="5">
        <v>1</v>
      </c>
      <c r="M498" s="5" t="s">
        <v>1153</v>
      </c>
      <c r="N498" s="8">
        <v>348</v>
      </c>
      <c r="O498" s="8">
        <f t="shared" si="35"/>
        <v>348</v>
      </c>
      <c r="P498" s="8">
        <f t="shared" si="36"/>
        <v>97.440000000000012</v>
      </c>
      <c r="Q498" s="8">
        <f t="shared" si="37"/>
        <v>97.440000000000012</v>
      </c>
      <c r="R498" s="13">
        <f t="shared" si="39"/>
        <v>86.230088495575245</v>
      </c>
      <c r="S498" s="13">
        <f t="shared" si="38"/>
        <v>86.230088495575245</v>
      </c>
    </row>
    <row r="499" spans="1:19" ht="99.95" customHeight="1" x14ac:dyDescent="0.45">
      <c r="A499" s="5"/>
      <c r="B499" s="5" t="s">
        <v>31</v>
      </c>
      <c r="C499" s="5" t="s">
        <v>32</v>
      </c>
      <c r="D499" s="5" t="s">
        <v>1148</v>
      </c>
      <c r="E499" s="5" t="s">
        <v>1214</v>
      </c>
      <c r="F499" s="5" t="s">
        <v>35</v>
      </c>
      <c r="G499" s="5" t="s">
        <v>1150</v>
      </c>
      <c r="H499" s="5" t="s">
        <v>1218</v>
      </c>
      <c r="I499" s="5" t="s">
        <v>1219</v>
      </c>
      <c r="J499" s="5" t="s">
        <v>1217</v>
      </c>
      <c r="K499" s="5">
        <v>36</v>
      </c>
      <c r="L499" s="5">
        <v>1</v>
      </c>
      <c r="M499" s="5" t="s">
        <v>1153</v>
      </c>
      <c r="N499" s="8">
        <v>348</v>
      </c>
      <c r="O499" s="8">
        <f t="shared" si="35"/>
        <v>348</v>
      </c>
      <c r="P499" s="8">
        <f t="shared" si="36"/>
        <v>97.440000000000012</v>
      </c>
      <c r="Q499" s="8">
        <f t="shared" si="37"/>
        <v>97.440000000000012</v>
      </c>
      <c r="R499" s="13">
        <f t="shared" si="39"/>
        <v>86.230088495575245</v>
      </c>
      <c r="S499" s="13">
        <f t="shared" si="38"/>
        <v>86.230088495575245</v>
      </c>
    </row>
    <row r="500" spans="1:19" ht="99.95" customHeight="1" x14ac:dyDescent="0.45">
      <c r="A500" s="5"/>
      <c r="B500" s="5" t="s">
        <v>31</v>
      </c>
      <c r="C500" s="5" t="s">
        <v>32</v>
      </c>
      <c r="D500" s="5" t="s">
        <v>1148</v>
      </c>
      <c r="E500" s="5" t="s">
        <v>1220</v>
      </c>
      <c r="F500" s="5" t="s">
        <v>35</v>
      </c>
      <c r="G500" s="5" t="s">
        <v>1150</v>
      </c>
      <c r="H500" s="5" t="s">
        <v>1221</v>
      </c>
      <c r="I500" s="5" t="s">
        <v>1222</v>
      </c>
      <c r="J500" s="5" t="s">
        <v>54</v>
      </c>
      <c r="K500" s="5">
        <v>41</v>
      </c>
      <c r="L500" s="5">
        <v>1</v>
      </c>
      <c r="M500" s="5" t="s">
        <v>1153</v>
      </c>
      <c r="N500" s="8">
        <v>192</v>
      </c>
      <c r="O500" s="8">
        <f t="shared" si="35"/>
        <v>192</v>
      </c>
      <c r="P500" s="8">
        <f t="shared" si="36"/>
        <v>53.760000000000005</v>
      </c>
      <c r="Q500" s="8">
        <f t="shared" si="37"/>
        <v>53.760000000000005</v>
      </c>
      <c r="R500" s="13">
        <f t="shared" si="39"/>
        <v>47.575221238938063</v>
      </c>
      <c r="S500" s="13">
        <f t="shared" si="38"/>
        <v>47.575221238938063</v>
      </c>
    </row>
    <row r="501" spans="1:19" ht="99.95" customHeight="1" x14ac:dyDescent="0.45">
      <c r="A501" s="5"/>
      <c r="B501" s="5" t="s">
        <v>31</v>
      </c>
      <c r="C501" s="5" t="s">
        <v>32</v>
      </c>
      <c r="D501" s="5" t="s">
        <v>1148</v>
      </c>
      <c r="E501" s="5" t="s">
        <v>1223</v>
      </c>
      <c r="F501" s="5" t="s">
        <v>35</v>
      </c>
      <c r="G501" s="5" t="s">
        <v>1150</v>
      </c>
      <c r="H501" s="5" t="s">
        <v>1224</v>
      </c>
      <c r="I501" s="5" t="s">
        <v>1225</v>
      </c>
      <c r="J501" s="5" t="s">
        <v>54</v>
      </c>
      <c r="K501" s="5">
        <v>36</v>
      </c>
      <c r="L501" s="5">
        <v>2</v>
      </c>
      <c r="M501" s="5" t="s">
        <v>1153</v>
      </c>
      <c r="N501" s="8">
        <v>1188</v>
      </c>
      <c r="O501" s="8">
        <f t="shared" si="35"/>
        <v>2376</v>
      </c>
      <c r="P501" s="8">
        <f t="shared" si="36"/>
        <v>332.64000000000004</v>
      </c>
      <c r="Q501" s="8">
        <f t="shared" si="37"/>
        <v>665.28000000000009</v>
      </c>
      <c r="R501" s="13">
        <f t="shared" si="39"/>
        <v>294.37168141592929</v>
      </c>
      <c r="S501" s="13">
        <f t="shared" si="38"/>
        <v>588.74336283185858</v>
      </c>
    </row>
    <row r="502" spans="1:19" ht="31.5" x14ac:dyDescent="0.45">
      <c r="A502" s="5"/>
      <c r="B502" s="5" t="s">
        <v>31</v>
      </c>
      <c r="C502" s="5" t="s">
        <v>32</v>
      </c>
      <c r="D502" s="5" t="s">
        <v>1148</v>
      </c>
      <c r="E502" s="5" t="s">
        <v>1223</v>
      </c>
      <c r="F502" s="5" t="s">
        <v>35</v>
      </c>
      <c r="G502" s="5" t="s">
        <v>1150</v>
      </c>
      <c r="H502" s="5" t="s">
        <v>1224</v>
      </c>
      <c r="I502" s="5" t="s">
        <v>1225</v>
      </c>
      <c r="J502" s="5" t="s">
        <v>54</v>
      </c>
      <c r="K502" s="5">
        <v>37</v>
      </c>
      <c r="L502" s="5">
        <v>5</v>
      </c>
      <c r="M502" s="5" t="s">
        <v>1153</v>
      </c>
      <c r="N502" s="8">
        <v>1188</v>
      </c>
      <c r="O502" s="8">
        <f t="shared" si="35"/>
        <v>5940</v>
      </c>
      <c r="P502" s="8">
        <f t="shared" si="36"/>
        <v>332.64000000000004</v>
      </c>
      <c r="Q502" s="8">
        <f t="shared" si="37"/>
        <v>1663.2000000000003</v>
      </c>
      <c r="R502" s="13">
        <f t="shared" si="39"/>
        <v>294.37168141592929</v>
      </c>
      <c r="S502" s="13">
        <f t="shared" si="38"/>
        <v>1471.8584070796464</v>
      </c>
    </row>
    <row r="503" spans="1:19" ht="31.5" x14ac:dyDescent="0.45">
      <c r="A503" s="5"/>
      <c r="B503" s="5" t="s">
        <v>31</v>
      </c>
      <c r="C503" s="5" t="s">
        <v>32</v>
      </c>
      <c r="D503" s="5" t="s">
        <v>1148</v>
      </c>
      <c r="E503" s="5" t="s">
        <v>1223</v>
      </c>
      <c r="F503" s="5" t="s">
        <v>35</v>
      </c>
      <c r="G503" s="5" t="s">
        <v>1150</v>
      </c>
      <c r="H503" s="5" t="s">
        <v>1224</v>
      </c>
      <c r="I503" s="5" t="s">
        <v>1225</v>
      </c>
      <c r="J503" s="5" t="s">
        <v>54</v>
      </c>
      <c r="K503" s="5">
        <v>38</v>
      </c>
      <c r="L503" s="5">
        <v>2</v>
      </c>
      <c r="M503" s="5" t="s">
        <v>1153</v>
      </c>
      <c r="N503" s="8">
        <v>1188</v>
      </c>
      <c r="O503" s="8">
        <f t="shared" si="35"/>
        <v>2376</v>
      </c>
      <c r="P503" s="8">
        <f t="shared" si="36"/>
        <v>332.64000000000004</v>
      </c>
      <c r="Q503" s="8">
        <f t="shared" si="37"/>
        <v>665.28000000000009</v>
      </c>
      <c r="R503" s="13">
        <f t="shared" si="39"/>
        <v>294.37168141592929</v>
      </c>
      <c r="S503" s="13">
        <f t="shared" si="38"/>
        <v>588.74336283185858</v>
      </c>
    </row>
    <row r="504" spans="1:19" ht="31.5" x14ac:dyDescent="0.45">
      <c r="A504" s="5"/>
      <c r="B504" s="5" t="s">
        <v>31</v>
      </c>
      <c r="C504" s="5" t="s">
        <v>32</v>
      </c>
      <c r="D504" s="5" t="s">
        <v>1148</v>
      </c>
      <c r="E504" s="5" t="s">
        <v>1223</v>
      </c>
      <c r="F504" s="5" t="s">
        <v>35</v>
      </c>
      <c r="G504" s="5" t="s">
        <v>1150</v>
      </c>
      <c r="H504" s="5" t="s">
        <v>1224</v>
      </c>
      <c r="I504" s="5" t="s">
        <v>1225</v>
      </c>
      <c r="J504" s="5" t="s">
        <v>54</v>
      </c>
      <c r="K504" s="5">
        <v>39</v>
      </c>
      <c r="L504" s="5">
        <v>3</v>
      </c>
      <c r="M504" s="5" t="s">
        <v>1153</v>
      </c>
      <c r="N504" s="8">
        <v>1188</v>
      </c>
      <c r="O504" s="8">
        <f t="shared" si="35"/>
        <v>3564</v>
      </c>
      <c r="P504" s="8">
        <f t="shared" si="36"/>
        <v>332.64000000000004</v>
      </c>
      <c r="Q504" s="8">
        <f t="shared" si="37"/>
        <v>997.92000000000007</v>
      </c>
      <c r="R504" s="13">
        <f t="shared" si="39"/>
        <v>294.37168141592929</v>
      </c>
      <c r="S504" s="13">
        <f t="shared" si="38"/>
        <v>883.11504424778786</v>
      </c>
    </row>
    <row r="505" spans="1:19" ht="31.5" x14ac:dyDescent="0.45">
      <c r="A505" s="5"/>
      <c r="B505" s="5" t="s">
        <v>31</v>
      </c>
      <c r="C505" s="5" t="s">
        <v>32</v>
      </c>
      <c r="D505" s="5" t="s">
        <v>1148</v>
      </c>
      <c r="E505" s="5" t="s">
        <v>1223</v>
      </c>
      <c r="F505" s="5" t="s">
        <v>35</v>
      </c>
      <c r="G505" s="5" t="s">
        <v>1150</v>
      </c>
      <c r="H505" s="5" t="s">
        <v>1224</v>
      </c>
      <c r="I505" s="5" t="s">
        <v>1225</v>
      </c>
      <c r="J505" s="5" t="s">
        <v>54</v>
      </c>
      <c r="K505" s="5">
        <v>40</v>
      </c>
      <c r="L505" s="5">
        <v>4</v>
      </c>
      <c r="M505" s="5" t="s">
        <v>1153</v>
      </c>
      <c r="N505" s="8">
        <v>1188</v>
      </c>
      <c r="O505" s="8">
        <f t="shared" si="35"/>
        <v>4752</v>
      </c>
      <c r="P505" s="8">
        <f t="shared" si="36"/>
        <v>332.64000000000004</v>
      </c>
      <c r="Q505" s="8">
        <f t="shared" si="37"/>
        <v>1330.5600000000002</v>
      </c>
      <c r="R505" s="13">
        <f t="shared" si="39"/>
        <v>294.37168141592929</v>
      </c>
      <c r="S505" s="13">
        <f t="shared" si="38"/>
        <v>1177.4867256637172</v>
      </c>
    </row>
    <row r="506" spans="1:19" ht="31.5" x14ac:dyDescent="0.45">
      <c r="A506" s="5"/>
      <c r="B506" s="5" t="s">
        <v>31</v>
      </c>
      <c r="C506" s="5" t="s">
        <v>32</v>
      </c>
      <c r="D506" s="5" t="s">
        <v>1148</v>
      </c>
      <c r="E506" s="5" t="s">
        <v>1223</v>
      </c>
      <c r="F506" s="5" t="s">
        <v>35</v>
      </c>
      <c r="G506" s="5" t="s">
        <v>1150</v>
      </c>
      <c r="H506" s="5" t="s">
        <v>1224</v>
      </c>
      <c r="I506" s="5" t="s">
        <v>1225</v>
      </c>
      <c r="J506" s="5" t="s">
        <v>54</v>
      </c>
      <c r="K506" s="5">
        <v>41</v>
      </c>
      <c r="L506" s="5">
        <v>4</v>
      </c>
      <c r="M506" s="5" t="s">
        <v>1153</v>
      </c>
      <c r="N506" s="8">
        <v>1188</v>
      </c>
      <c r="O506" s="8">
        <f t="shared" si="35"/>
        <v>4752</v>
      </c>
      <c r="P506" s="8">
        <f t="shared" si="36"/>
        <v>332.64000000000004</v>
      </c>
      <c r="Q506" s="8">
        <f t="shared" si="37"/>
        <v>1330.5600000000002</v>
      </c>
      <c r="R506" s="13">
        <f t="shared" si="39"/>
        <v>294.37168141592929</v>
      </c>
      <c r="S506" s="13">
        <f t="shared" si="38"/>
        <v>1177.4867256637172</v>
      </c>
    </row>
    <row r="507" spans="1:19" ht="99.95" customHeight="1" x14ac:dyDescent="0.45">
      <c r="A507" s="5"/>
      <c r="B507" s="5" t="s">
        <v>31</v>
      </c>
      <c r="C507" s="5" t="s">
        <v>32</v>
      </c>
      <c r="D507" s="5" t="s">
        <v>1148</v>
      </c>
      <c r="E507" s="5" t="s">
        <v>1223</v>
      </c>
      <c r="F507" s="5" t="s">
        <v>35</v>
      </c>
      <c r="G507" s="5" t="s">
        <v>1150</v>
      </c>
      <c r="H507" s="5" t="s">
        <v>1224</v>
      </c>
      <c r="I507" s="5" t="s">
        <v>1225</v>
      </c>
      <c r="J507" s="5" t="s">
        <v>408</v>
      </c>
      <c r="K507" s="5">
        <v>37</v>
      </c>
      <c r="L507" s="5">
        <v>2</v>
      </c>
      <c r="M507" s="5" t="s">
        <v>1153</v>
      </c>
      <c r="N507" s="8">
        <v>1188</v>
      </c>
      <c r="O507" s="8">
        <f t="shared" si="35"/>
        <v>2376</v>
      </c>
      <c r="P507" s="8">
        <f t="shared" si="36"/>
        <v>332.64000000000004</v>
      </c>
      <c r="Q507" s="8">
        <f t="shared" si="37"/>
        <v>665.28000000000009</v>
      </c>
      <c r="R507" s="13">
        <f t="shared" si="39"/>
        <v>294.37168141592929</v>
      </c>
      <c r="S507" s="13">
        <f t="shared" si="38"/>
        <v>588.74336283185858</v>
      </c>
    </row>
    <row r="508" spans="1:19" ht="99.95" customHeight="1" x14ac:dyDescent="0.45">
      <c r="A508" s="5"/>
      <c r="B508" s="5" t="s">
        <v>31</v>
      </c>
      <c r="C508" s="5" t="s">
        <v>32</v>
      </c>
      <c r="D508" s="5" t="s">
        <v>1148</v>
      </c>
      <c r="E508" s="5" t="s">
        <v>1226</v>
      </c>
      <c r="F508" s="5" t="s">
        <v>35</v>
      </c>
      <c r="G508" s="5" t="s">
        <v>1150</v>
      </c>
      <c r="H508" s="5" t="s">
        <v>1227</v>
      </c>
      <c r="I508" s="5" t="s">
        <v>1228</v>
      </c>
      <c r="J508" s="5" t="s">
        <v>1229</v>
      </c>
      <c r="K508" s="5">
        <v>35</v>
      </c>
      <c r="L508" s="5">
        <v>1</v>
      </c>
      <c r="M508" s="5" t="s">
        <v>1153</v>
      </c>
      <c r="N508" s="8">
        <v>192</v>
      </c>
      <c r="O508" s="8">
        <f t="shared" si="35"/>
        <v>192</v>
      </c>
      <c r="P508" s="8">
        <f t="shared" si="36"/>
        <v>53.760000000000005</v>
      </c>
      <c r="Q508" s="8">
        <f t="shared" si="37"/>
        <v>53.760000000000005</v>
      </c>
      <c r="R508" s="13">
        <f t="shared" si="39"/>
        <v>47.575221238938063</v>
      </c>
      <c r="S508" s="13">
        <f t="shared" si="38"/>
        <v>47.575221238938063</v>
      </c>
    </row>
    <row r="509" spans="1:19" ht="31.5" x14ac:dyDescent="0.45">
      <c r="A509" s="5"/>
      <c r="B509" s="5" t="s">
        <v>31</v>
      </c>
      <c r="C509" s="5" t="s">
        <v>32</v>
      </c>
      <c r="D509" s="5" t="s">
        <v>1148</v>
      </c>
      <c r="E509" s="5" t="s">
        <v>1226</v>
      </c>
      <c r="F509" s="5" t="s">
        <v>35</v>
      </c>
      <c r="G509" s="5" t="s">
        <v>1150</v>
      </c>
      <c r="H509" s="5" t="s">
        <v>1227</v>
      </c>
      <c r="I509" s="5" t="s">
        <v>1228</v>
      </c>
      <c r="J509" s="5" t="s">
        <v>1229</v>
      </c>
      <c r="K509" s="5">
        <v>36</v>
      </c>
      <c r="L509" s="5">
        <v>1</v>
      </c>
      <c r="M509" s="5" t="s">
        <v>1153</v>
      </c>
      <c r="N509" s="8">
        <v>192</v>
      </c>
      <c r="O509" s="8">
        <f t="shared" si="35"/>
        <v>192</v>
      </c>
      <c r="P509" s="8">
        <f t="shared" si="36"/>
        <v>53.760000000000005</v>
      </c>
      <c r="Q509" s="8">
        <f t="shared" si="37"/>
        <v>53.760000000000005</v>
      </c>
      <c r="R509" s="13">
        <f t="shared" si="39"/>
        <v>47.575221238938063</v>
      </c>
      <c r="S509" s="13">
        <f t="shared" si="38"/>
        <v>47.575221238938063</v>
      </c>
    </row>
    <row r="510" spans="1:19" ht="99.95" customHeight="1" x14ac:dyDescent="0.45">
      <c r="A510" s="5"/>
      <c r="B510" s="5" t="s">
        <v>31</v>
      </c>
      <c r="C510" s="5" t="s">
        <v>32</v>
      </c>
      <c r="D510" s="5" t="s">
        <v>1148</v>
      </c>
      <c r="E510" s="5" t="s">
        <v>1230</v>
      </c>
      <c r="F510" s="5" t="s">
        <v>35</v>
      </c>
      <c r="G510" s="5" t="s">
        <v>1150</v>
      </c>
      <c r="H510" s="5" t="s">
        <v>1231</v>
      </c>
      <c r="I510" s="5" t="s">
        <v>1232</v>
      </c>
      <c r="J510" s="5" t="s">
        <v>1233</v>
      </c>
      <c r="K510" s="5">
        <v>36</v>
      </c>
      <c r="L510" s="5">
        <v>2</v>
      </c>
      <c r="M510" s="5" t="s">
        <v>1153</v>
      </c>
      <c r="N510" s="8">
        <v>948</v>
      </c>
      <c r="O510" s="8">
        <f t="shared" si="35"/>
        <v>1896</v>
      </c>
      <c r="P510" s="8">
        <f t="shared" si="36"/>
        <v>265.44</v>
      </c>
      <c r="Q510" s="8">
        <f t="shared" si="37"/>
        <v>530.88</v>
      </c>
      <c r="R510" s="13">
        <f t="shared" si="39"/>
        <v>234.90265486725664</v>
      </c>
      <c r="S510" s="13">
        <f t="shared" si="38"/>
        <v>469.80530973451329</v>
      </c>
    </row>
    <row r="511" spans="1:19" ht="47.25" x14ac:dyDescent="0.45">
      <c r="A511" s="5"/>
      <c r="B511" s="5" t="s">
        <v>31</v>
      </c>
      <c r="C511" s="5" t="s">
        <v>32</v>
      </c>
      <c r="D511" s="5" t="s">
        <v>1148</v>
      </c>
      <c r="E511" s="5" t="s">
        <v>1230</v>
      </c>
      <c r="F511" s="5" t="s">
        <v>35</v>
      </c>
      <c r="G511" s="5" t="s">
        <v>1150</v>
      </c>
      <c r="H511" s="5" t="s">
        <v>1231</v>
      </c>
      <c r="I511" s="5" t="s">
        <v>1232</v>
      </c>
      <c r="J511" s="5" t="s">
        <v>1233</v>
      </c>
      <c r="K511" s="5">
        <v>37</v>
      </c>
      <c r="L511" s="5">
        <v>2</v>
      </c>
      <c r="M511" s="5" t="s">
        <v>1153</v>
      </c>
      <c r="N511" s="8">
        <v>948</v>
      </c>
      <c r="O511" s="8">
        <f t="shared" si="35"/>
        <v>1896</v>
      </c>
      <c r="P511" s="8">
        <f t="shared" si="36"/>
        <v>265.44</v>
      </c>
      <c r="Q511" s="8">
        <f t="shared" si="37"/>
        <v>530.88</v>
      </c>
      <c r="R511" s="13">
        <f t="shared" si="39"/>
        <v>234.90265486725664</v>
      </c>
      <c r="S511" s="13">
        <f t="shared" si="38"/>
        <v>469.80530973451329</v>
      </c>
    </row>
    <row r="512" spans="1:19" ht="47.25" x14ac:dyDescent="0.45">
      <c r="A512" s="5"/>
      <c r="B512" s="5" t="s">
        <v>31</v>
      </c>
      <c r="C512" s="5" t="s">
        <v>32</v>
      </c>
      <c r="D512" s="5" t="s">
        <v>1148</v>
      </c>
      <c r="E512" s="5" t="s">
        <v>1230</v>
      </c>
      <c r="F512" s="5" t="s">
        <v>35</v>
      </c>
      <c r="G512" s="5" t="s">
        <v>1150</v>
      </c>
      <c r="H512" s="5" t="s">
        <v>1231</v>
      </c>
      <c r="I512" s="5" t="s">
        <v>1232</v>
      </c>
      <c r="J512" s="5" t="s">
        <v>1233</v>
      </c>
      <c r="K512" s="5">
        <v>40</v>
      </c>
      <c r="L512" s="5">
        <v>6</v>
      </c>
      <c r="M512" s="5" t="s">
        <v>1153</v>
      </c>
      <c r="N512" s="8">
        <v>948</v>
      </c>
      <c r="O512" s="8">
        <f t="shared" si="35"/>
        <v>5688</v>
      </c>
      <c r="P512" s="8">
        <f t="shared" si="36"/>
        <v>265.44</v>
      </c>
      <c r="Q512" s="8">
        <f t="shared" si="37"/>
        <v>1592.6399999999999</v>
      </c>
      <c r="R512" s="13">
        <f t="shared" si="39"/>
        <v>234.90265486725664</v>
      </c>
      <c r="S512" s="13">
        <f t="shared" si="38"/>
        <v>1409.4159292035399</v>
      </c>
    </row>
    <row r="513" spans="1:19" ht="99.95" customHeight="1" x14ac:dyDescent="0.45">
      <c r="A513" s="5"/>
      <c r="B513" s="5" t="s">
        <v>31</v>
      </c>
      <c r="C513" s="5" t="s">
        <v>32</v>
      </c>
      <c r="D513" s="5" t="s">
        <v>1148</v>
      </c>
      <c r="E513" s="5" t="s">
        <v>1234</v>
      </c>
      <c r="F513" s="5" t="s">
        <v>35</v>
      </c>
      <c r="G513" s="5" t="s">
        <v>1150</v>
      </c>
      <c r="H513" s="5" t="s">
        <v>1235</v>
      </c>
      <c r="I513" s="5" t="s">
        <v>1236</v>
      </c>
      <c r="J513" s="5" t="s">
        <v>54</v>
      </c>
      <c r="K513" s="5">
        <v>38</v>
      </c>
      <c r="L513" s="5">
        <v>1</v>
      </c>
      <c r="M513" s="5" t="s">
        <v>1153</v>
      </c>
      <c r="N513" s="8">
        <v>510</v>
      </c>
      <c r="O513" s="8">
        <f t="shared" si="35"/>
        <v>510</v>
      </c>
      <c r="P513" s="8">
        <f t="shared" si="36"/>
        <v>142.80000000000001</v>
      </c>
      <c r="Q513" s="8">
        <f t="shared" si="37"/>
        <v>142.80000000000001</v>
      </c>
      <c r="R513" s="13">
        <f t="shared" si="39"/>
        <v>126.37168141592923</v>
      </c>
      <c r="S513" s="13">
        <f t="shared" si="38"/>
        <v>126.37168141592923</v>
      </c>
    </row>
    <row r="514" spans="1:19" ht="31.5" x14ac:dyDescent="0.45">
      <c r="A514" s="5"/>
      <c r="B514" s="5" t="s">
        <v>31</v>
      </c>
      <c r="C514" s="5" t="s">
        <v>32</v>
      </c>
      <c r="D514" s="5" t="s">
        <v>1148</v>
      </c>
      <c r="E514" s="5" t="s">
        <v>1234</v>
      </c>
      <c r="F514" s="5" t="s">
        <v>35</v>
      </c>
      <c r="G514" s="5" t="s">
        <v>1150</v>
      </c>
      <c r="H514" s="5" t="s">
        <v>1235</v>
      </c>
      <c r="I514" s="5" t="s">
        <v>1236</v>
      </c>
      <c r="J514" s="5" t="s">
        <v>54</v>
      </c>
      <c r="K514" s="5">
        <v>40</v>
      </c>
      <c r="L514" s="5">
        <v>1</v>
      </c>
      <c r="M514" s="5" t="s">
        <v>1153</v>
      </c>
      <c r="N514" s="8">
        <v>510</v>
      </c>
      <c r="O514" s="8">
        <f t="shared" si="35"/>
        <v>510</v>
      </c>
      <c r="P514" s="8">
        <f t="shared" si="36"/>
        <v>142.80000000000001</v>
      </c>
      <c r="Q514" s="8">
        <f t="shared" si="37"/>
        <v>142.80000000000001</v>
      </c>
      <c r="R514" s="13">
        <f t="shared" si="39"/>
        <v>126.37168141592923</v>
      </c>
      <c r="S514" s="13">
        <f t="shared" si="38"/>
        <v>126.37168141592923</v>
      </c>
    </row>
    <row r="515" spans="1:19" ht="99.95" customHeight="1" x14ac:dyDescent="0.45">
      <c r="A515" s="5"/>
      <c r="B515" s="5" t="s">
        <v>31</v>
      </c>
      <c r="C515" s="5" t="s">
        <v>32</v>
      </c>
      <c r="D515" s="5" t="s">
        <v>1148</v>
      </c>
      <c r="E515" s="5" t="s">
        <v>1237</v>
      </c>
      <c r="F515" s="5" t="s">
        <v>35</v>
      </c>
      <c r="G515" s="5" t="s">
        <v>1150</v>
      </c>
      <c r="H515" s="5" t="s">
        <v>1238</v>
      </c>
      <c r="I515" s="5" t="s">
        <v>1239</v>
      </c>
      <c r="J515" s="5" t="s">
        <v>408</v>
      </c>
      <c r="K515" s="5">
        <v>36</v>
      </c>
      <c r="L515" s="5">
        <v>1</v>
      </c>
      <c r="M515" s="5" t="s">
        <v>1153</v>
      </c>
      <c r="N515" s="8">
        <v>828</v>
      </c>
      <c r="O515" s="8">
        <f t="shared" si="35"/>
        <v>828</v>
      </c>
      <c r="P515" s="8">
        <f t="shared" si="36"/>
        <v>231.84000000000003</v>
      </c>
      <c r="Q515" s="8">
        <f t="shared" si="37"/>
        <v>231.84000000000003</v>
      </c>
      <c r="R515" s="13">
        <f t="shared" si="39"/>
        <v>205.16814159292039</v>
      </c>
      <c r="S515" s="13">
        <f t="shared" si="38"/>
        <v>205.16814159292039</v>
      </c>
    </row>
    <row r="516" spans="1:19" ht="31.5" x14ac:dyDescent="0.45">
      <c r="A516" s="5"/>
      <c r="B516" s="5" t="s">
        <v>31</v>
      </c>
      <c r="C516" s="5" t="s">
        <v>32</v>
      </c>
      <c r="D516" s="5" t="s">
        <v>1148</v>
      </c>
      <c r="E516" s="5" t="s">
        <v>1237</v>
      </c>
      <c r="F516" s="5" t="s">
        <v>35</v>
      </c>
      <c r="G516" s="5" t="s">
        <v>1150</v>
      </c>
      <c r="H516" s="5" t="s">
        <v>1238</v>
      </c>
      <c r="I516" s="5" t="s">
        <v>1239</v>
      </c>
      <c r="J516" s="5" t="s">
        <v>408</v>
      </c>
      <c r="K516" s="5">
        <v>37</v>
      </c>
      <c r="L516" s="5">
        <v>2</v>
      </c>
      <c r="M516" s="5" t="s">
        <v>1153</v>
      </c>
      <c r="N516" s="8">
        <v>828</v>
      </c>
      <c r="O516" s="8">
        <f t="shared" si="35"/>
        <v>1656</v>
      </c>
      <c r="P516" s="8">
        <f t="shared" si="36"/>
        <v>231.84000000000003</v>
      </c>
      <c r="Q516" s="8">
        <f t="shared" si="37"/>
        <v>463.68000000000006</v>
      </c>
      <c r="R516" s="13">
        <f t="shared" si="39"/>
        <v>205.16814159292039</v>
      </c>
      <c r="S516" s="13">
        <f t="shared" si="38"/>
        <v>410.33628318584078</v>
      </c>
    </row>
    <row r="517" spans="1:19" ht="31.5" x14ac:dyDescent="0.45">
      <c r="A517" s="5"/>
      <c r="B517" s="5" t="s">
        <v>31</v>
      </c>
      <c r="C517" s="5" t="s">
        <v>32</v>
      </c>
      <c r="D517" s="5" t="s">
        <v>1148</v>
      </c>
      <c r="E517" s="5" t="s">
        <v>1237</v>
      </c>
      <c r="F517" s="5" t="s">
        <v>35</v>
      </c>
      <c r="G517" s="5" t="s">
        <v>1150</v>
      </c>
      <c r="H517" s="5" t="s">
        <v>1238</v>
      </c>
      <c r="I517" s="5" t="s">
        <v>1239</v>
      </c>
      <c r="J517" s="5" t="s">
        <v>408</v>
      </c>
      <c r="K517" s="5">
        <v>38</v>
      </c>
      <c r="L517" s="5">
        <v>2</v>
      </c>
      <c r="M517" s="5" t="s">
        <v>1153</v>
      </c>
      <c r="N517" s="8">
        <v>828</v>
      </c>
      <c r="O517" s="8">
        <f t="shared" si="35"/>
        <v>1656</v>
      </c>
      <c r="P517" s="8">
        <f t="shared" si="36"/>
        <v>231.84000000000003</v>
      </c>
      <c r="Q517" s="8">
        <f t="shared" si="37"/>
        <v>463.68000000000006</v>
      </c>
      <c r="R517" s="13">
        <f t="shared" si="39"/>
        <v>205.16814159292039</v>
      </c>
      <c r="S517" s="13">
        <f t="shared" si="38"/>
        <v>410.33628318584078</v>
      </c>
    </row>
    <row r="518" spans="1:19" ht="31.5" x14ac:dyDescent="0.45">
      <c r="A518" s="5"/>
      <c r="B518" s="5" t="s">
        <v>31</v>
      </c>
      <c r="C518" s="5" t="s">
        <v>32</v>
      </c>
      <c r="D518" s="5" t="s">
        <v>1148</v>
      </c>
      <c r="E518" s="5" t="s">
        <v>1237</v>
      </c>
      <c r="F518" s="5" t="s">
        <v>35</v>
      </c>
      <c r="G518" s="5" t="s">
        <v>1150</v>
      </c>
      <c r="H518" s="5" t="s">
        <v>1238</v>
      </c>
      <c r="I518" s="5" t="s">
        <v>1239</v>
      </c>
      <c r="J518" s="5" t="s">
        <v>408</v>
      </c>
      <c r="K518" s="5">
        <v>39</v>
      </c>
      <c r="L518" s="5">
        <v>2</v>
      </c>
      <c r="M518" s="5" t="s">
        <v>1153</v>
      </c>
      <c r="N518" s="8">
        <v>828</v>
      </c>
      <c r="O518" s="8">
        <f t="shared" si="35"/>
        <v>1656</v>
      </c>
      <c r="P518" s="8">
        <f t="shared" si="36"/>
        <v>231.84000000000003</v>
      </c>
      <c r="Q518" s="8">
        <f t="shared" si="37"/>
        <v>463.68000000000006</v>
      </c>
      <c r="R518" s="13">
        <f t="shared" si="39"/>
        <v>205.16814159292039</v>
      </c>
      <c r="S518" s="13">
        <f t="shared" si="38"/>
        <v>410.33628318584078</v>
      </c>
    </row>
    <row r="519" spans="1:19" ht="31.5" x14ac:dyDescent="0.45">
      <c r="A519" s="5"/>
      <c r="B519" s="5" t="s">
        <v>31</v>
      </c>
      <c r="C519" s="5" t="s">
        <v>32</v>
      </c>
      <c r="D519" s="5" t="s">
        <v>1148</v>
      </c>
      <c r="E519" s="5" t="s">
        <v>1237</v>
      </c>
      <c r="F519" s="5" t="s">
        <v>35</v>
      </c>
      <c r="G519" s="5" t="s">
        <v>1150</v>
      </c>
      <c r="H519" s="5" t="s">
        <v>1238</v>
      </c>
      <c r="I519" s="5" t="s">
        <v>1239</v>
      </c>
      <c r="J519" s="5" t="s">
        <v>408</v>
      </c>
      <c r="K519" s="5">
        <v>40</v>
      </c>
      <c r="L519" s="5">
        <v>1</v>
      </c>
      <c r="M519" s="5" t="s">
        <v>1153</v>
      </c>
      <c r="N519" s="8">
        <v>828</v>
      </c>
      <c r="O519" s="8">
        <f t="shared" si="35"/>
        <v>828</v>
      </c>
      <c r="P519" s="8">
        <f t="shared" si="36"/>
        <v>231.84000000000003</v>
      </c>
      <c r="Q519" s="8">
        <f t="shared" si="37"/>
        <v>231.84000000000003</v>
      </c>
      <c r="R519" s="13">
        <f t="shared" si="39"/>
        <v>205.16814159292039</v>
      </c>
      <c r="S519" s="13">
        <f t="shared" si="38"/>
        <v>205.16814159292039</v>
      </c>
    </row>
    <row r="520" spans="1:19" ht="99.95" customHeight="1" x14ac:dyDescent="0.45">
      <c r="A520" s="5"/>
      <c r="B520" s="5" t="s">
        <v>31</v>
      </c>
      <c r="C520" s="5" t="s">
        <v>32</v>
      </c>
      <c r="D520" s="5" t="s">
        <v>1148</v>
      </c>
      <c r="E520" s="5" t="s">
        <v>1240</v>
      </c>
      <c r="F520" s="5" t="s">
        <v>35</v>
      </c>
      <c r="G520" s="5" t="s">
        <v>1150</v>
      </c>
      <c r="H520" s="5" t="s">
        <v>1241</v>
      </c>
      <c r="I520" s="5" t="s">
        <v>1242</v>
      </c>
      <c r="J520" s="5" t="s">
        <v>1243</v>
      </c>
      <c r="K520" s="5">
        <v>35.5</v>
      </c>
      <c r="L520" s="5">
        <v>1</v>
      </c>
      <c r="M520" s="5" t="s">
        <v>1153</v>
      </c>
      <c r="N520" s="8">
        <v>744</v>
      </c>
      <c r="O520" s="8">
        <f t="shared" si="35"/>
        <v>744</v>
      </c>
      <c r="P520" s="8">
        <f t="shared" si="36"/>
        <v>208.32000000000002</v>
      </c>
      <c r="Q520" s="8">
        <f t="shared" si="37"/>
        <v>208.32000000000002</v>
      </c>
      <c r="R520" s="13">
        <f t="shared" si="39"/>
        <v>184.35398230088498</v>
      </c>
      <c r="S520" s="13">
        <f t="shared" si="38"/>
        <v>184.35398230088498</v>
      </c>
    </row>
    <row r="521" spans="1:19" ht="31.5" x14ac:dyDescent="0.45">
      <c r="A521" s="5"/>
      <c r="B521" s="5" t="s">
        <v>31</v>
      </c>
      <c r="C521" s="5" t="s">
        <v>32</v>
      </c>
      <c r="D521" s="5" t="s">
        <v>1148</v>
      </c>
      <c r="E521" s="5" t="s">
        <v>1240</v>
      </c>
      <c r="F521" s="5" t="s">
        <v>35</v>
      </c>
      <c r="G521" s="5" t="s">
        <v>1150</v>
      </c>
      <c r="H521" s="5" t="s">
        <v>1241</v>
      </c>
      <c r="I521" s="5" t="s">
        <v>1242</v>
      </c>
      <c r="J521" s="5" t="s">
        <v>1243</v>
      </c>
      <c r="K521" s="5">
        <v>36</v>
      </c>
      <c r="L521" s="5">
        <v>2</v>
      </c>
      <c r="M521" s="5" t="s">
        <v>1153</v>
      </c>
      <c r="N521" s="8">
        <v>744</v>
      </c>
      <c r="O521" s="8">
        <f t="shared" si="35"/>
        <v>1488</v>
      </c>
      <c r="P521" s="8">
        <f t="shared" si="36"/>
        <v>208.32000000000002</v>
      </c>
      <c r="Q521" s="8">
        <f t="shared" si="37"/>
        <v>416.64000000000004</v>
      </c>
      <c r="R521" s="13">
        <f t="shared" si="39"/>
        <v>184.35398230088498</v>
      </c>
      <c r="S521" s="13">
        <f t="shared" si="38"/>
        <v>368.70796460176996</v>
      </c>
    </row>
    <row r="522" spans="1:19" ht="31.5" x14ac:dyDescent="0.45">
      <c r="A522" s="5"/>
      <c r="B522" s="5" t="s">
        <v>31</v>
      </c>
      <c r="C522" s="5" t="s">
        <v>32</v>
      </c>
      <c r="D522" s="5" t="s">
        <v>1148</v>
      </c>
      <c r="E522" s="5" t="s">
        <v>1240</v>
      </c>
      <c r="F522" s="5" t="s">
        <v>35</v>
      </c>
      <c r="G522" s="5" t="s">
        <v>1150</v>
      </c>
      <c r="H522" s="5" t="s">
        <v>1241</v>
      </c>
      <c r="I522" s="5" t="s">
        <v>1242</v>
      </c>
      <c r="J522" s="5" t="s">
        <v>1243</v>
      </c>
      <c r="K522" s="5">
        <v>37</v>
      </c>
      <c r="L522" s="5">
        <v>2</v>
      </c>
      <c r="M522" s="5" t="s">
        <v>1153</v>
      </c>
      <c r="N522" s="8">
        <v>744</v>
      </c>
      <c r="O522" s="8">
        <f t="shared" si="35"/>
        <v>1488</v>
      </c>
      <c r="P522" s="8">
        <f t="shared" si="36"/>
        <v>208.32000000000002</v>
      </c>
      <c r="Q522" s="8">
        <f t="shared" si="37"/>
        <v>416.64000000000004</v>
      </c>
      <c r="R522" s="13">
        <f t="shared" si="39"/>
        <v>184.35398230088498</v>
      </c>
      <c r="S522" s="13">
        <f t="shared" si="38"/>
        <v>368.70796460176996</v>
      </c>
    </row>
    <row r="523" spans="1:19" ht="31.5" x14ac:dyDescent="0.45">
      <c r="A523" s="5"/>
      <c r="B523" s="5" t="s">
        <v>31</v>
      </c>
      <c r="C523" s="5" t="s">
        <v>32</v>
      </c>
      <c r="D523" s="5" t="s">
        <v>1148</v>
      </c>
      <c r="E523" s="5" t="s">
        <v>1240</v>
      </c>
      <c r="F523" s="5" t="s">
        <v>35</v>
      </c>
      <c r="G523" s="5" t="s">
        <v>1150</v>
      </c>
      <c r="H523" s="5" t="s">
        <v>1241</v>
      </c>
      <c r="I523" s="5" t="s">
        <v>1242</v>
      </c>
      <c r="J523" s="5" t="s">
        <v>1243</v>
      </c>
      <c r="K523" s="5">
        <v>39</v>
      </c>
      <c r="L523" s="5">
        <v>1</v>
      </c>
      <c r="M523" s="5" t="s">
        <v>1153</v>
      </c>
      <c r="N523" s="8">
        <v>744</v>
      </c>
      <c r="O523" s="8">
        <f t="shared" si="35"/>
        <v>744</v>
      </c>
      <c r="P523" s="8">
        <f t="shared" si="36"/>
        <v>208.32000000000002</v>
      </c>
      <c r="Q523" s="8">
        <f t="shared" si="37"/>
        <v>208.32000000000002</v>
      </c>
      <c r="R523" s="13">
        <f t="shared" si="39"/>
        <v>184.35398230088498</v>
      </c>
      <c r="S523" s="13">
        <f t="shared" si="38"/>
        <v>184.35398230088498</v>
      </c>
    </row>
    <row r="524" spans="1:19" ht="31.5" x14ac:dyDescent="0.45">
      <c r="A524" s="5"/>
      <c r="B524" s="5" t="s">
        <v>31</v>
      </c>
      <c r="C524" s="5" t="s">
        <v>32</v>
      </c>
      <c r="D524" s="5" t="s">
        <v>1148</v>
      </c>
      <c r="E524" s="5" t="s">
        <v>1240</v>
      </c>
      <c r="F524" s="5" t="s">
        <v>35</v>
      </c>
      <c r="G524" s="5" t="s">
        <v>1150</v>
      </c>
      <c r="H524" s="5" t="s">
        <v>1241</v>
      </c>
      <c r="I524" s="5" t="s">
        <v>1242</v>
      </c>
      <c r="J524" s="5" t="s">
        <v>1243</v>
      </c>
      <c r="K524" s="5">
        <v>40</v>
      </c>
      <c r="L524" s="5">
        <v>1</v>
      </c>
      <c r="M524" s="5" t="s">
        <v>1153</v>
      </c>
      <c r="N524" s="8">
        <v>744</v>
      </c>
      <c r="O524" s="8">
        <f t="shared" si="35"/>
        <v>744</v>
      </c>
      <c r="P524" s="8">
        <f t="shared" si="36"/>
        <v>208.32000000000002</v>
      </c>
      <c r="Q524" s="8">
        <f t="shared" si="37"/>
        <v>208.32000000000002</v>
      </c>
      <c r="R524" s="13">
        <f t="shared" si="39"/>
        <v>184.35398230088498</v>
      </c>
      <c r="S524" s="13">
        <f t="shared" si="38"/>
        <v>184.35398230088498</v>
      </c>
    </row>
    <row r="525" spans="1:19" ht="31.5" x14ac:dyDescent="0.45">
      <c r="A525" s="5"/>
      <c r="B525" s="5" t="s">
        <v>31</v>
      </c>
      <c r="C525" s="5" t="s">
        <v>32</v>
      </c>
      <c r="D525" s="5" t="s">
        <v>1148</v>
      </c>
      <c r="E525" s="5" t="s">
        <v>1240</v>
      </c>
      <c r="F525" s="5" t="s">
        <v>35</v>
      </c>
      <c r="G525" s="5" t="s">
        <v>1150</v>
      </c>
      <c r="H525" s="5" t="s">
        <v>1241</v>
      </c>
      <c r="I525" s="5" t="s">
        <v>1242</v>
      </c>
      <c r="J525" s="5" t="s">
        <v>1243</v>
      </c>
      <c r="K525" s="5">
        <v>41</v>
      </c>
      <c r="L525" s="5">
        <v>1</v>
      </c>
      <c r="M525" s="5" t="s">
        <v>1153</v>
      </c>
      <c r="N525" s="8">
        <v>744</v>
      </c>
      <c r="O525" s="8">
        <f t="shared" si="35"/>
        <v>744</v>
      </c>
      <c r="P525" s="8">
        <f t="shared" si="36"/>
        <v>208.32000000000002</v>
      </c>
      <c r="Q525" s="8">
        <f t="shared" si="37"/>
        <v>208.32000000000002</v>
      </c>
      <c r="R525" s="13">
        <f t="shared" si="39"/>
        <v>184.35398230088498</v>
      </c>
      <c r="S525" s="13">
        <f t="shared" si="38"/>
        <v>184.35398230088498</v>
      </c>
    </row>
    <row r="526" spans="1:19" ht="99.95" customHeight="1" x14ac:dyDescent="0.45">
      <c r="A526" s="5"/>
      <c r="B526" s="5" t="s">
        <v>31</v>
      </c>
      <c r="C526" s="5" t="s">
        <v>32</v>
      </c>
      <c r="D526" s="5" t="s">
        <v>1148</v>
      </c>
      <c r="E526" s="5" t="s">
        <v>1240</v>
      </c>
      <c r="F526" s="5" t="s">
        <v>35</v>
      </c>
      <c r="G526" s="5" t="s">
        <v>1150</v>
      </c>
      <c r="H526" s="5" t="s">
        <v>1244</v>
      </c>
      <c r="I526" s="5" t="s">
        <v>1245</v>
      </c>
      <c r="J526" s="5" t="s">
        <v>1233</v>
      </c>
      <c r="K526" s="5">
        <v>36</v>
      </c>
      <c r="L526" s="5">
        <v>1</v>
      </c>
      <c r="M526" s="5" t="s">
        <v>1153</v>
      </c>
      <c r="N526" s="8">
        <v>624</v>
      </c>
      <c r="O526" s="8">
        <f t="shared" si="35"/>
        <v>624</v>
      </c>
      <c r="P526" s="8">
        <f t="shared" si="36"/>
        <v>174.72000000000003</v>
      </c>
      <c r="Q526" s="8">
        <f t="shared" si="37"/>
        <v>174.72000000000003</v>
      </c>
      <c r="R526" s="13">
        <f t="shared" si="39"/>
        <v>154.6194690265487</v>
      </c>
      <c r="S526" s="13">
        <f t="shared" si="38"/>
        <v>154.6194690265487</v>
      </c>
    </row>
    <row r="527" spans="1:19" ht="31.5" x14ac:dyDescent="0.45">
      <c r="A527" s="5"/>
      <c r="B527" s="5" t="s">
        <v>31</v>
      </c>
      <c r="C527" s="5" t="s">
        <v>32</v>
      </c>
      <c r="D527" s="5" t="s">
        <v>1148</v>
      </c>
      <c r="E527" s="5" t="s">
        <v>1240</v>
      </c>
      <c r="F527" s="5" t="s">
        <v>35</v>
      </c>
      <c r="G527" s="5" t="s">
        <v>1150</v>
      </c>
      <c r="H527" s="5" t="s">
        <v>1244</v>
      </c>
      <c r="I527" s="5" t="s">
        <v>1245</v>
      </c>
      <c r="J527" s="5" t="s">
        <v>1233</v>
      </c>
      <c r="K527" s="5">
        <v>38</v>
      </c>
      <c r="L527" s="5">
        <v>2</v>
      </c>
      <c r="M527" s="5" t="s">
        <v>1153</v>
      </c>
      <c r="N527" s="8">
        <v>624</v>
      </c>
      <c r="O527" s="8">
        <f t="shared" ref="O527:O590" si="40">SUM(N527*L527)</f>
        <v>1248</v>
      </c>
      <c r="P527" s="8">
        <f t="shared" ref="P527:P590" si="41">SUM(N527*(1-72%))</f>
        <v>174.72000000000003</v>
      </c>
      <c r="Q527" s="8">
        <f t="shared" ref="Q527:Q590" si="42">SUM(P527*L527)</f>
        <v>349.44000000000005</v>
      </c>
      <c r="R527" s="13">
        <f t="shared" si="39"/>
        <v>154.6194690265487</v>
      </c>
      <c r="S527" s="13">
        <f t="shared" ref="S527:S590" si="43">SUM(R527*L527)</f>
        <v>309.2389380530974</v>
      </c>
    </row>
    <row r="528" spans="1:19" ht="31.5" x14ac:dyDescent="0.45">
      <c r="A528" s="5"/>
      <c r="B528" s="5" t="s">
        <v>31</v>
      </c>
      <c r="C528" s="5" t="s">
        <v>32</v>
      </c>
      <c r="D528" s="5" t="s">
        <v>1148</v>
      </c>
      <c r="E528" s="5" t="s">
        <v>1240</v>
      </c>
      <c r="F528" s="5" t="s">
        <v>35</v>
      </c>
      <c r="G528" s="5" t="s">
        <v>1150</v>
      </c>
      <c r="H528" s="5" t="s">
        <v>1244</v>
      </c>
      <c r="I528" s="5" t="s">
        <v>1245</v>
      </c>
      <c r="J528" s="5" t="s">
        <v>1233</v>
      </c>
      <c r="K528" s="5">
        <v>40</v>
      </c>
      <c r="L528" s="5">
        <v>1</v>
      </c>
      <c r="M528" s="5" t="s">
        <v>1153</v>
      </c>
      <c r="N528" s="8">
        <v>624</v>
      </c>
      <c r="O528" s="8">
        <f t="shared" si="40"/>
        <v>624</v>
      </c>
      <c r="P528" s="8">
        <f t="shared" si="41"/>
        <v>174.72000000000003</v>
      </c>
      <c r="Q528" s="8">
        <f t="shared" si="42"/>
        <v>174.72000000000003</v>
      </c>
      <c r="R528" s="13">
        <f t="shared" ref="R528:R591" si="44">SUM(P528/1.13)</f>
        <v>154.6194690265487</v>
      </c>
      <c r="S528" s="13">
        <f t="shared" si="43"/>
        <v>154.6194690265487</v>
      </c>
    </row>
    <row r="529" spans="1:19" ht="99.95" customHeight="1" x14ac:dyDescent="0.45">
      <c r="A529" s="5"/>
      <c r="B529" s="5" t="s">
        <v>31</v>
      </c>
      <c r="C529" s="5" t="s">
        <v>32</v>
      </c>
      <c r="D529" s="5" t="s">
        <v>1148</v>
      </c>
      <c r="E529" s="5" t="s">
        <v>1240</v>
      </c>
      <c r="F529" s="5" t="s">
        <v>35</v>
      </c>
      <c r="G529" s="5" t="s">
        <v>1150</v>
      </c>
      <c r="H529" s="5" t="s">
        <v>1246</v>
      </c>
      <c r="I529" s="5" t="s">
        <v>1247</v>
      </c>
      <c r="J529" s="5" t="s">
        <v>1248</v>
      </c>
      <c r="K529" s="5">
        <v>38</v>
      </c>
      <c r="L529" s="5">
        <v>1</v>
      </c>
      <c r="M529" s="5" t="s">
        <v>1153</v>
      </c>
      <c r="N529" s="8">
        <v>900</v>
      </c>
      <c r="O529" s="8">
        <f t="shared" si="40"/>
        <v>900</v>
      </c>
      <c r="P529" s="8">
        <f t="shared" si="41"/>
        <v>252.00000000000003</v>
      </c>
      <c r="Q529" s="8">
        <f t="shared" si="42"/>
        <v>252.00000000000003</v>
      </c>
      <c r="R529" s="13">
        <f t="shared" si="44"/>
        <v>223.00884955752218</v>
      </c>
      <c r="S529" s="13">
        <f t="shared" si="43"/>
        <v>223.00884955752218</v>
      </c>
    </row>
    <row r="530" spans="1:19" ht="47.25" x14ac:dyDescent="0.45">
      <c r="A530" s="5"/>
      <c r="B530" s="5" t="s">
        <v>31</v>
      </c>
      <c r="C530" s="5" t="s">
        <v>32</v>
      </c>
      <c r="D530" s="5" t="s">
        <v>1148</v>
      </c>
      <c r="E530" s="5" t="s">
        <v>1240</v>
      </c>
      <c r="F530" s="5" t="s">
        <v>35</v>
      </c>
      <c r="G530" s="5" t="s">
        <v>1150</v>
      </c>
      <c r="H530" s="5" t="s">
        <v>1246</v>
      </c>
      <c r="I530" s="5" t="s">
        <v>1247</v>
      </c>
      <c r="J530" s="5" t="s">
        <v>1248</v>
      </c>
      <c r="K530" s="5">
        <v>39</v>
      </c>
      <c r="L530" s="5">
        <v>1</v>
      </c>
      <c r="M530" s="5" t="s">
        <v>1153</v>
      </c>
      <c r="N530" s="8">
        <v>900</v>
      </c>
      <c r="O530" s="8">
        <f t="shared" si="40"/>
        <v>900</v>
      </c>
      <c r="P530" s="8">
        <f t="shared" si="41"/>
        <v>252.00000000000003</v>
      </c>
      <c r="Q530" s="8">
        <f t="shared" si="42"/>
        <v>252.00000000000003</v>
      </c>
      <c r="R530" s="13">
        <f t="shared" si="44"/>
        <v>223.00884955752218</v>
      </c>
      <c r="S530" s="13">
        <f t="shared" si="43"/>
        <v>223.00884955752218</v>
      </c>
    </row>
    <row r="531" spans="1:19" ht="99.95" customHeight="1" x14ac:dyDescent="0.45">
      <c r="A531" s="5"/>
      <c r="B531" s="5" t="s">
        <v>31</v>
      </c>
      <c r="C531" s="5" t="s">
        <v>32</v>
      </c>
      <c r="D531" s="5" t="s">
        <v>1148</v>
      </c>
      <c r="E531" s="5" t="s">
        <v>1240</v>
      </c>
      <c r="F531" s="5" t="s">
        <v>35</v>
      </c>
      <c r="G531" s="5" t="s">
        <v>1150</v>
      </c>
      <c r="H531" s="5" t="s">
        <v>1249</v>
      </c>
      <c r="I531" s="5" t="s">
        <v>1250</v>
      </c>
      <c r="J531" s="5" t="s">
        <v>1251</v>
      </c>
      <c r="K531" s="5">
        <v>37</v>
      </c>
      <c r="L531" s="5">
        <v>3</v>
      </c>
      <c r="M531" s="5" t="s">
        <v>1153</v>
      </c>
      <c r="N531" s="8">
        <v>900</v>
      </c>
      <c r="O531" s="8">
        <f t="shared" si="40"/>
        <v>2700</v>
      </c>
      <c r="P531" s="8">
        <f t="shared" si="41"/>
        <v>252.00000000000003</v>
      </c>
      <c r="Q531" s="8">
        <f t="shared" si="42"/>
        <v>756.00000000000011</v>
      </c>
      <c r="R531" s="13">
        <f t="shared" si="44"/>
        <v>223.00884955752218</v>
      </c>
      <c r="S531" s="13">
        <f t="shared" si="43"/>
        <v>669.02654867256661</v>
      </c>
    </row>
    <row r="532" spans="1:19" ht="31.5" x14ac:dyDescent="0.45">
      <c r="A532" s="5"/>
      <c r="B532" s="5" t="s">
        <v>31</v>
      </c>
      <c r="C532" s="5" t="s">
        <v>32</v>
      </c>
      <c r="D532" s="5" t="s">
        <v>1148</v>
      </c>
      <c r="E532" s="5" t="s">
        <v>1240</v>
      </c>
      <c r="F532" s="5" t="s">
        <v>35</v>
      </c>
      <c r="G532" s="5" t="s">
        <v>1150</v>
      </c>
      <c r="H532" s="5" t="s">
        <v>1249</v>
      </c>
      <c r="I532" s="5" t="s">
        <v>1250</v>
      </c>
      <c r="J532" s="5" t="s">
        <v>1251</v>
      </c>
      <c r="K532" s="5">
        <v>38</v>
      </c>
      <c r="L532" s="5">
        <v>1</v>
      </c>
      <c r="M532" s="5" t="s">
        <v>1153</v>
      </c>
      <c r="N532" s="8">
        <v>900</v>
      </c>
      <c r="O532" s="8">
        <f t="shared" si="40"/>
        <v>900</v>
      </c>
      <c r="P532" s="8">
        <f t="shared" si="41"/>
        <v>252.00000000000003</v>
      </c>
      <c r="Q532" s="8">
        <f t="shared" si="42"/>
        <v>252.00000000000003</v>
      </c>
      <c r="R532" s="13">
        <f t="shared" si="44"/>
        <v>223.00884955752218</v>
      </c>
      <c r="S532" s="13">
        <f t="shared" si="43"/>
        <v>223.00884955752218</v>
      </c>
    </row>
    <row r="533" spans="1:19" ht="99.95" customHeight="1" x14ac:dyDescent="0.45">
      <c r="A533" s="5"/>
      <c r="B533" s="5" t="s">
        <v>31</v>
      </c>
      <c r="C533" s="5" t="s">
        <v>32</v>
      </c>
      <c r="D533" s="5" t="s">
        <v>1148</v>
      </c>
      <c r="E533" s="5" t="s">
        <v>1252</v>
      </c>
      <c r="F533" s="5" t="s">
        <v>35</v>
      </c>
      <c r="G533" s="5" t="s">
        <v>1150</v>
      </c>
      <c r="H533" s="5" t="s">
        <v>1253</v>
      </c>
      <c r="I533" s="5" t="s">
        <v>1254</v>
      </c>
      <c r="J533" s="5" t="s">
        <v>444</v>
      </c>
      <c r="K533" s="5">
        <v>37</v>
      </c>
      <c r="L533" s="5">
        <v>1</v>
      </c>
      <c r="M533" s="5" t="s">
        <v>1153</v>
      </c>
      <c r="N533" s="8">
        <v>348</v>
      </c>
      <c r="O533" s="8">
        <f t="shared" si="40"/>
        <v>348</v>
      </c>
      <c r="P533" s="8">
        <f t="shared" si="41"/>
        <v>97.440000000000012</v>
      </c>
      <c r="Q533" s="8">
        <f t="shared" si="42"/>
        <v>97.440000000000012</v>
      </c>
      <c r="R533" s="13">
        <f t="shared" si="44"/>
        <v>86.230088495575245</v>
      </c>
      <c r="S533" s="13">
        <f t="shared" si="43"/>
        <v>86.230088495575245</v>
      </c>
    </row>
    <row r="534" spans="1:19" ht="99.95" customHeight="1" x14ac:dyDescent="0.45">
      <c r="A534" s="5"/>
      <c r="B534" s="5" t="s">
        <v>31</v>
      </c>
      <c r="C534" s="5" t="s">
        <v>32</v>
      </c>
      <c r="D534" s="5" t="s">
        <v>1148</v>
      </c>
      <c r="E534" s="5" t="s">
        <v>1255</v>
      </c>
      <c r="F534" s="5" t="s">
        <v>35</v>
      </c>
      <c r="G534" s="5" t="s">
        <v>1150</v>
      </c>
      <c r="H534" s="5" t="s">
        <v>1256</v>
      </c>
      <c r="I534" s="5" t="s">
        <v>1257</v>
      </c>
      <c r="J534" s="5" t="s">
        <v>1207</v>
      </c>
      <c r="K534" s="5">
        <v>41</v>
      </c>
      <c r="L534" s="5">
        <v>1</v>
      </c>
      <c r="M534" s="5" t="s">
        <v>1153</v>
      </c>
      <c r="N534" s="8">
        <v>359</v>
      </c>
      <c r="O534" s="8">
        <f t="shared" si="40"/>
        <v>359</v>
      </c>
      <c r="P534" s="8">
        <f t="shared" si="41"/>
        <v>100.52000000000001</v>
      </c>
      <c r="Q534" s="8">
        <f t="shared" si="42"/>
        <v>100.52000000000001</v>
      </c>
      <c r="R534" s="13">
        <f t="shared" si="44"/>
        <v>88.955752212389399</v>
      </c>
      <c r="S534" s="13">
        <f t="shared" si="43"/>
        <v>88.955752212389399</v>
      </c>
    </row>
    <row r="535" spans="1:19" ht="99.95" customHeight="1" x14ac:dyDescent="0.45">
      <c r="A535" s="5"/>
      <c r="B535" s="5" t="s">
        <v>31</v>
      </c>
      <c r="C535" s="5" t="s">
        <v>32</v>
      </c>
      <c r="D535" s="5" t="s">
        <v>1148</v>
      </c>
      <c r="E535" s="5" t="s">
        <v>1258</v>
      </c>
      <c r="F535" s="5" t="s">
        <v>35</v>
      </c>
      <c r="G535" s="5" t="s">
        <v>1150</v>
      </c>
      <c r="H535" s="5" t="s">
        <v>1259</v>
      </c>
      <c r="I535" s="5" t="s">
        <v>1260</v>
      </c>
      <c r="J535" s="5" t="s">
        <v>1261</v>
      </c>
      <c r="K535" s="5">
        <v>37</v>
      </c>
      <c r="L535" s="5">
        <v>1</v>
      </c>
      <c r="M535" s="5" t="s">
        <v>1153</v>
      </c>
      <c r="N535" s="8">
        <v>756</v>
      </c>
      <c r="O535" s="8">
        <f t="shared" si="40"/>
        <v>756</v>
      </c>
      <c r="P535" s="8">
        <f t="shared" si="41"/>
        <v>211.68</v>
      </c>
      <c r="Q535" s="8">
        <f t="shared" si="42"/>
        <v>211.68</v>
      </c>
      <c r="R535" s="13">
        <f t="shared" si="44"/>
        <v>187.3274336283186</v>
      </c>
      <c r="S535" s="13">
        <f t="shared" si="43"/>
        <v>187.3274336283186</v>
      </c>
    </row>
    <row r="536" spans="1:19" ht="99.95" customHeight="1" x14ac:dyDescent="0.45">
      <c r="A536" s="5"/>
      <c r="B536" s="5" t="s">
        <v>31</v>
      </c>
      <c r="C536" s="5" t="s">
        <v>32</v>
      </c>
      <c r="D536" s="5" t="s">
        <v>1148</v>
      </c>
      <c r="E536" s="5" t="s">
        <v>1262</v>
      </c>
      <c r="F536" s="5" t="s">
        <v>35</v>
      </c>
      <c r="G536" s="5" t="s">
        <v>1150</v>
      </c>
      <c r="H536" s="5" t="s">
        <v>1263</v>
      </c>
      <c r="I536" s="5" t="s">
        <v>1264</v>
      </c>
      <c r="J536" s="5" t="s">
        <v>1265</v>
      </c>
      <c r="K536" s="5">
        <v>37</v>
      </c>
      <c r="L536" s="5">
        <v>3</v>
      </c>
      <c r="M536" s="5" t="s">
        <v>1153</v>
      </c>
      <c r="N536" s="8">
        <v>660</v>
      </c>
      <c r="O536" s="8">
        <f t="shared" si="40"/>
        <v>1980</v>
      </c>
      <c r="P536" s="8">
        <f t="shared" si="41"/>
        <v>184.8</v>
      </c>
      <c r="Q536" s="8">
        <f t="shared" si="42"/>
        <v>554.40000000000009</v>
      </c>
      <c r="R536" s="13">
        <f t="shared" si="44"/>
        <v>163.53982300884959</v>
      </c>
      <c r="S536" s="13">
        <f t="shared" si="43"/>
        <v>490.61946902654881</v>
      </c>
    </row>
    <row r="537" spans="1:19" ht="99.95" customHeight="1" x14ac:dyDescent="0.45">
      <c r="A537" s="5"/>
      <c r="B537" s="5" t="s">
        <v>31</v>
      </c>
      <c r="C537" s="5" t="s">
        <v>32</v>
      </c>
      <c r="D537" s="5" t="s">
        <v>1148</v>
      </c>
      <c r="E537" s="5" t="s">
        <v>1262</v>
      </c>
      <c r="F537" s="5" t="s">
        <v>35</v>
      </c>
      <c r="G537" s="5" t="s">
        <v>1150</v>
      </c>
      <c r="H537" s="5" t="s">
        <v>1266</v>
      </c>
      <c r="I537" s="5" t="s">
        <v>1267</v>
      </c>
      <c r="J537" s="5" t="s">
        <v>551</v>
      </c>
      <c r="K537" s="5">
        <v>37</v>
      </c>
      <c r="L537" s="5">
        <v>2</v>
      </c>
      <c r="M537" s="5" t="s">
        <v>1153</v>
      </c>
      <c r="N537" s="8">
        <v>948</v>
      </c>
      <c r="O537" s="8">
        <f t="shared" si="40"/>
        <v>1896</v>
      </c>
      <c r="P537" s="8">
        <f t="shared" si="41"/>
        <v>265.44</v>
      </c>
      <c r="Q537" s="8">
        <f t="shared" si="42"/>
        <v>530.88</v>
      </c>
      <c r="R537" s="13">
        <f t="shared" si="44"/>
        <v>234.90265486725664</v>
      </c>
      <c r="S537" s="13">
        <f t="shared" si="43"/>
        <v>469.80530973451329</v>
      </c>
    </row>
    <row r="538" spans="1:19" ht="99.95" customHeight="1" x14ac:dyDescent="0.45">
      <c r="A538" s="5"/>
      <c r="B538" s="5" t="s">
        <v>31</v>
      </c>
      <c r="C538" s="5" t="s">
        <v>32</v>
      </c>
      <c r="D538" s="5" t="s">
        <v>1148</v>
      </c>
      <c r="E538" s="5" t="s">
        <v>1268</v>
      </c>
      <c r="F538" s="5" t="s">
        <v>35</v>
      </c>
      <c r="G538" s="5" t="s">
        <v>1150</v>
      </c>
      <c r="H538" s="5" t="s">
        <v>1269</v>
      </c>
      <c r="I538" s="5" t="s">
        <v>1270</v>
      </c>
      <c r="J538" s="5" t="s">
        <v>1271</v>
      </c>
      <c r="K538" s="5">
        <v>36</v>
      </c>
      <c r="L538" s="5">
        <v>2</v>
      </c>
      <c r="M538" s="5" t="s">
        <v>1153</v>
      </c>
      <c r="N538" s="8">
        <v>708</v>
      </c>
      <c r="O538" s="8">
        <f t="shared" si="40"/>
        <v>1416</v>
      </c>
      <c r="P538" s="8">
        <f t="shared" si="41"/>
        <v>198.24</v>
      </c>
      <c r="Q538" s="8">
        <f t="shared" si="42"/>
        <v>396.48</v>
      </c>
      <c r="R538" s="13">
        <f t="shared" si="44"/>
        <v>175.43362831858408</v>
      </c>
      <c r="S538" s="13">
        <f t="shared" si="43"/>
        <v>350.86725663716817</v>
      </c>
    </row>
    <row r="539" spans="1:19" ht="31.5" x14ac:dyDescent="0.45">
      <c r="A539" s="5"/>
      <c r="B539" s="5" t="s">
        <v>31</v>
      </c>
      <c r="C539" s="5" t="s">
        <v>32</v>
      </c>
      <c r="D539" s="5" t="s">
        <v>1148</v>
      </c>
      <c r="E539" s="5" t="s">
        <v>1268</v>
      </c>
      <c r="F539" s="5" t="s">
        <v>35</v>
      </c>
      <c r="G539" s="5" t="s">
        <v>1150</v>
      </c>
      <c r="H539" s="5" t="s">
        <v>1269</v>
      </c>
      <c r="I539" s="5" t="s">
        <v>1270</v>
      </c>
      <c r="J539" s="5" t="s">
        <v>1271</v>
      </c>
      <c r="K539" s="5">
        <v>37</v>
      </c>
      <c r="L539" s="5">
        <v>2</v>
      </c>
      <c r="M539" s="5" t="s">
        <v>1153</v>
      </c>
      <c r="N539" s="8">
        <v>708</v>
      </c>
      <c r="O539" s="8">
        <f t="shared" si="40"/>
        <v>1416</v>
      </c>
      <c r="P539" s="8">
        <f t="shared" si="41"/>
        <v>198.24</v>
      </c>
      <c r="Q539" s="8">
        <f t="shared" si="42"/>
        <v>396.48</v>
      </c>
      <c r="R539" s="13">
        <f t="shared" si="44"/>
        <v>175.43362831858408</v>
      </c>
      <c r="S539" s="13">
        <f t="shared" si="43"/>
        <v>350.86725663716817</v>
      </c>
    </row>
    <row r="540" spans="1:19" ht="31.5" x14ac:dyDescent="0.45">
      <c r="A540" s="5"/>
      <c r="B540" s="5" t="s">
        <v>31</v>
      </c>
      <c r="C540" s="5" t="s">
        <v>32</v>
      </c>
      <c r="D540" s="5" t="s">
        <v>1148</v>
      </c>
      <c r="E540" s="5" t="s">
        <v>1268</v>
      </c>
      <c r="F540" s="5" t="s">
        <v>35</v>
      </c>
      <c r="G540" s="5" t="s">
        <v>1150</v>
      </c>
      <c r="H540" s="5" t="s">
        <v>1269</v>
      </c>
      <c r="I540" s="5" t="s">
        <v>1270</v>
      </c>
      <c r="J540" s="5" t="s">
        <v>1271</v>
      </c>
      <c r="K540" s="5">
        <v>38</v>
      </c>
      <c r="L540" s="5">
        <v>2</v>
      </c>
      <c r="M540" s="5" t="s">
        <v>1153</v>
      </c>
      <c r="N540" s="8">
        <v>708</v>
      </c>
      <c r="O540" s="8">
        <f t="shared" si="40"/>
        <v>1416</v>
      </c>
      <c r="P540" s="8">
        <f t="shared" si="41"/>
        <v>198.24</v>
      </c>
      <c r="Q540" s="8">
        <f t="shared" si="42"/>
        <v>396.48</v>
      </c>
      <c r="R540" s="13">
        <f t="shared" si="44"/>
        <v>175.43362831858408</v>
      </c>
      <c r="S540" s="13">
        <f t="shared" si="43"/>
        <v>350.86725663716817</v>
      </c>
    </row>
    <row r="541" spans="1:19" ht="31.5" x14ac:dyDescent="0.45">
      <c r="A541" s="5"/>
      <c r="B541" s="5" t="s">
        <v>31</v>
      </c>
      <c r="C541" s="5" t="s">
        <v>32</v>
      </c>
      <c r="D541" s="5" t="s">
        <v>1148</v>
      </c>
      <c r="E541" s="5" t="s">
        <v>1268</v>
      </c>
      <c r="F541" s="5" t="s">
        <v>35</v>
      </c>
      <c r="G541" s="5" t="s">
        <v>1150</v>
      </c>
      <c r="H541" s="5" t="s">
        <v>1269</v>
      </c>
      <c r="I541" s="5" t="s">
        <v>1270</v>
      </c>
      <c r="J541" s="5" t="s">
        <v>1271</v>
      </c>
      <c r="K541" s="5">
        <v>39</v>
      </c>
      <c r="L541" s="5">
        <v>1</v>
      </c>
      <c r="M541" s="5" t="s">
        <v>1153</v>
      </c>
      <c r="N541" s="8">
        <v>708</v>
      </c>
      <c r="O541" s="8">
        <f t="shared" si="40"/>
        <v>708</v>
      </c>
      <c r="P541" s="8">
        <f t="shared" si="41"/>
        <v>198.24</v>
      </c>
      <c r="Q541" s="8">
        <f t="shared" si="42"/>
        <v>198.24</v>
      </c>
      <c r="R541" s="13">
        <f t="shared" si="44"/>
        <v>175.43362831858408</v>
      </c>
      <c r="S541" s="13">
        <f t="shared" si="43"/>
        <v>175.43362831858408</v>
      </c>
    </row>
    <row r="542" spans="1:19" ht="31.5" x14ac:dyDescent="0.45">
      <c r="A542" s="5"/>
      <c r="B542" s="5" t="s">
        <v>31</v>
      </c>
      <c r="C542" s="5" t="s">
        <v>32</v>
      </c>
      <c r="D542" s="5" t="s">
        <v>1148</v>
      </c>
      <c r="E542" s="5" t="s">
        <v>1268</v>
      </c>
      <c r="F542" s="5" t="s">
        <v>35</v>
      </c>
      <c r="G542" s="5" t="s">
        <v>1150</v>
      </c>
      <c r="H542" s="5" t="s">
        <v>1269</v>
      </c>
      <c r="I542" s="5" t="s">
        <v>1270</v>
      </c>
      <c r="J542" s="5" t="s">
        <v>1271</v>
      </c>
      <c r="K542" s="5">
        <v>41</v>
      </c>
      <c r="L542" s="5">
        <v>1</v>
      </c>
      <c r="M542" s="5" t="s">
        <v>1153</v>
      </c>
      <c r="N542" s="8">
        <v>708</v>
      </c>
      <c r="O542" s="8">
        <f t="shared" si="40"/>
        <v>708</v>
      </c>
      <c r="P542" s="8">
        <f t="shared" si="41"/>
        <v>198.24</v>
      </c>
      <c r="Q542" s="8">
        <f t="shared" si="42"/>
        <v>198.24</v>
      </c>
      <c r="R542" s="13">
        <f t="shared" si="44"/>
        <v>175.43362831858408</v>
      </c>
      <c r="S542" s="13">
        <f t="shared" si="43"/>
        <v>175.43362831858408</v>
      </c>
    </row>
    <row r="543" spans="1:19" ht="99.95" customHeight="1" x14ac:dyDescent="0.45">
      <c r="A543" s="5"/>
      <c r="B543" s="5" t="s">
        <v>31</v>
      </c>
      <c r="C543" s="5" t="s">
        <v>32</v>
      </c>
      <c r="D543" s="5" t="s">
        <v>1148</v>
      </c>
      <c r="E543" s="5" t="s">
        <v>1268</v>
      </c>
      <c r="F543" s="5" t="s">
        <v>35</v>
      </c>
      <c r="G543" s="5" t="s">
        <v>1150</v>
      </c>
      <c r="H543" s="5" t="s">
        <v>1269</v>
      </c>
      <c r="I543" s="5" t="s">
        <v>1270</v>
      </c>
      <c r="J543" s="5" t="s">
        <v>1272</v>
      </c>
      <c r="K543" s="5">
        <v>37</v>
      </c>
      <c r="L543" s="5">
        <v>1</v>
      </c>
      <c r="M543" s="5" t="s">
        <v>1153</v>
      </c>
      <c r="N543" s="8">
        <v>708</v>
      </c>
      <c r="O543" s="8">
        <f t="shared" si="40"/>
        <v>708</v>
      </c>
      <c r="P543" s="8">
        <f t="shared" si="41"/>
        <v>198.24</v>
      </c>
      <c r="Q543" s="8">
        <f t="shared" si="42"/>
        <v>198.24</v>
      </c>
      <c r="R543" s="13">
        <f t="shared" si="44"/>
        <v>175.43362831858408</v>
      </c>
      <c r="S543" s="13">
        <f t="shared" si="43"/>
        <v>175.43362831858408</v>
      </c>
    </row>
    <row r="544" spans="1:19" ht="99.95" customHeight="1" x14ac:dyDescent="0.45">
      <c r="A544" s="5"/>
      <c r="B544" s="5" t="s">
        <v>31</v>
      </c>
      <c r="C544" s="5" t="s">
        <v>32</v>
      </c>
      <c r="D544" s="5" t="s">
        <v>1148</v>
      </c>
      <c r="E544" s="5" t="s">
        <v>1273</v>
      </c>
      <c r="F544" s="5" t="s">
        <v>35</v>
      </c>
      <c r="G544" s="5" t="s">
        <v>1150</v>
      </c>
      <c r="H544" s="5" t="s">
        <v>1274</v>
      </c>
      <c r="I544" s="5" t="s">
        <v>1275</v>
      </c>
      <c r="J544" s="5" t="s">
        <v>54</v>
      </c>
      <c r="K544" s="5">
        <v>37</v>
      </c>
      <c r="L544" s="5">
        <v>1</v>
      </c>
      <c r="M544" s="5" t="s">
        <v>1153</v>
      </c>
      <c r="N544" s="8">
        <v>324</v>
      </c>
      <c r="O544" s="8">
        <f t="shared" si="40"/>
        <v>324</v>
      </c>
      <c r="P544" s="8">
        <f t="shared" si="41"/>
        <v>90.720000000000013</v>
      </c>
      <c r="Q544" s="8">
        <f t="shared" si="42"/>
        <v>90.720000000000013</v>
      </c>
      <c r="R544" s="13">
        <f t="shared" si="44"/>
        <v>80.283185840707986</v>
      </c>
      <c r="S544" s="13">
        <f t="shared" si="43"/>
        <v>80.283185840707986</v>
      </c>
    </row>
    <row r="545" spans="1:19" ht="99.95" customHeight="1" x14ac:dyDescent="0.45">
      <c r="A545" s="5"/>
      <c r="B545" s="5" t="s">
        <v>31</v>
      </c>
      <c r="C545" s="5" t="s">
        <v>32</v>
      </c>
      <c r="D545" s="5" t="s">
        <v>1148</v>
      </c>
      <c r="E545" s="5" t="s">
        <v>1276</v>
      </c>
      <c r="F545" s="5" t="s">
        <v>35</v>
      </c>
      <c r="G545" s="5" t="s">
        <v>1150</v>
      </c>
      <c r="H545" s="5" t="s">
        <v>1277</v>
      </c>
      <c r="I545" s="5" t="s">
        <v>1278</v>
      </c>
      <c r="J545" s="5" t="s">
        <v>303</v>
      </c>
      <c r="K545" s="5">
        <v>37</v>
      </c>
      <c r="L545" s="5">
        <v>2</v>
      </c>
      <c r="M545" s="5" t="s">
        <v>1153</v>
      </c>
      <c r="N545" s="8">
        <v>264</v>
      </c>
      <c r="O545" s="8">
        <f t="shared" si="40"/>
        <v>528</v>
      </c>
      <c r="P545" s="8">
        <f t="shared" si="41"/>
        <v>73.92</v>
      </c>
      <c r="Q545" s="8">
        <f t="shared" si="42"/>
        <v>147.84</v>
      </c>
      <c r="R545" s="13">
        <f t="shared" si="44"/>
        <v>65.415929203539832</v>
      </c>
      <c r="S545" s="13">
        <f t="shared" si="43"/>
        <v>130.83185840707966</v>
      </c>
    </row>
    <row r="546" spans="1:19" ht="99.95" customHeight="1" x14ac:dyDescent="0.45">
      <c r="A546" s="5"/>
      <c r="B546" s="5" t="s">
        <v>31</v>
      </c>
      <c r="C546" s="5" t="s">
        <v>32</v>
      </c>
      <c r="D546" s="5" t="s">
        <v>1148</v>
      </c>
      <c r="E546" s="5" t="s">
        <v>1279</v>
      </c>
      <c r="F546" s="5" t="s">
        <v>35</v>
      </c>
      <c r="G546" s="5" t="s">
        <v>1150</v>
      </c>
      <c r="H546" s="5" t="s">
        <v>1280</v>
      </c>
      <c r="I546" s="5" t="s">
        <v>1281</v>
      </c>
      <c r="J546" s="5" t="s">
        <v>54</v>
      </c>
      <c r="K546" s="5">
        <v>38</v>
      </c>
      <c r="L546" s="5">
        <v>1</v>
      </c>
      <c r="M546" s="5" t="s">
        <v>1153</v>
      </c>
      <c r="N546" s="8">
        <v>624</v>
      </c>
      <c r="O546" s="8">
        <f t="shared" si="40"/>
        <v>624</v>
      </c>
      <c r="P546" s="8">
        <f t="shared" si="41"/>
        <v>174.72000000000003</v>
      </c>
      <c r="Q546" s="8">
        <f t="shared" si="42"/>
        <v>174.72000000000003</v>
      </c>
      <c r="R546" s="13">
        <f t="shared" si="44"/>
        <v>154.6194690265487</v>
      </c>
      <c r="S546" s="13">
        <f t="shared" si="43"/>
        <v>154.6194690265487</v>
      </c>
    </row>
    <row r="547" spans="1:19" ht="31.5" x14ac:dyDescent="0.45">
      <c r="A547" s="5"/>
      <c r="B547" s="5" t="s">
        <v>31</v>
      </c>
      <c r="C547" s="5" t="s">
        <v>32</v>
      </c>
      <c r="D547" s="5" t="s">
        <v>1148</v>
      </c>
      <c r="E547" s="5" t="s">
        <v>1279</v>
      </c>
      <c r="F547" s="5" t="s">
        <v>35</v>
      </c>
      <c r="G547" s="5" t="s">
        <v>1150</v>
      </c>
      <c r="H547" s="5" t="s">
        <v>1280</v>
      </c>
      <c r="I547" s="5" t="s">
        <v>1281</v>
      </c>
      <c r="J547" s="5" t="s">
        <v>54</v>
      </c>
      <c r="K547" s="5">
        <v>39</v>
      </c>
      <c r="L547" s="5">
        <v>2</v>
      </c>
      <c r="M547" s="5" t="s">
        <v>1153</v>
      </c>
      <c r="N547" s="8">
        <v>624</v>
      </c>
      <c r="O547" s="8">
        <f t="shared" si="40"/>
        <v>1248</v>
      </c>
      <c r="P547" s="8">
        <f t="shared" si="41"/>
        <v>174.72000000000003</v>
      </c>
      <c r="Q547" s="8">
        <f t="shared" si="42"/>
        <v>349.44000000000005</v>
      </c>
      <c r="R547" s="13">
        <f t="shared" si="44"/>
        <v>154.6194690265487</v>
      </c>
      <c r="S547" s="13">
        <f t="shared" si="43"/>
        <v>309.2389380530974</v>
      </c>
    </row>
    <row r="548" spans="1:19" ht="99.95" customHeight="1" x14ac:dyDescent="0.45">
      <c r="A548" s="5"/>
      <c r="B548" s="5" t="s">
        <v>31</v>
      </c>
      <c r="C548" s="5" t="s">
        <v>32</v>
      </c>
      <c r="D548" s="5" t="s">
        <v>1148</v>
      </c>
      <c r="E548" s="5" t="s">
        <v>1282</v>
      </c>
      <c r="F548" s="5" t="s">
        <v>35</v>
      </c>
      <c r="G548" s="5" t="s">
        <v>1150</v>
      </c>
      <c r="H548" s="5" t="s">
        <v>1283</v>
      </c>
      <c r="I548" s="5" t="s">
        <v>1284</v>
      </c>
      <c r="J548" s="5" t="s">
        <v>1285</v>
      </c>
      <c r="K548" s="5">
        <v>36</v>
      </c>
      <c r="L548" s="5">
        <v>1</v>
      </c>
      <c r="M548" s="5" t="s">
        <v>1153</v>
      </c>
      <c r="N548" s="8">
        <v>900</v>
      </c>
      <c r="O548" s="8">
        <f t="shared" si="40"/>
        <v>900</v>
      </c>
      <c r="P548" s="8">
        <f t="shared" si="41"/>
        <v>252.00000000000003</v>
      </c>
      <c r="Q548" s="8">
        <f t="shared" si="42"/>
        <v>252.00000000000003</v>
      </c>
      <c r="R548" s="13">
        <f t="shared" si="44"/>
        <v>223.00884955752218</v>
      </c>
      <c r="S548" s="13">
        <f t="shared" si="43"/>
        <v>223.00884955752218</v>
      </c>
    </row>
    <row r="549" spans="1:19" ht="99.95" customHeight="1" x14ac:dyDescent="0.45">
      <c r="A549" s="5"/>
      <c r="B549" s="5" t="s">
        <v>31</v>
      </c>
      <c r="C549" s="5" t="s">
        <v>32</v>
      </c>
      <c r="D549" s="5" t="s">
        <v>1148</v>
      </c>
      <c r="E549" s="5" t="s">
        <v>1286</v>
      </c>
      <c r="F549" s="5" t="s">
        <v>35</v>
      </c>
      <c r="G549" s="5" t="s">
        <v>1150</v>
      </c>
      <c r="H549" s="5" t="s">
        <v>1287</v>
      </c>
      <c r="I549" s="5" t="s">
        <v>1288</v>
      </c>
      <c r="J549" s="5" t="s">
        <v>54</v>
      </c>
      <c r="K549" s="5">
        <v>35.5</v>
      </c>
      <c r="L549" s="5">
        <v>1</v>
      </c>
      <c r="M549" s="5" t="s">
        <v>1153</v>
      </c>
      <c r="N549" s="8">
        <v>540</v>
      </c>
      <c r="O549" s="8">
        <f t="shared" si="40"/>
        <v>540</v>
      </c>
      <c r="P549" s="8">
        <f t="shared" si="41"/>
        <v>151.20000000000002</v>
      </c>
      <c r="Q549" s="8">
        <f t="shared" si="42"/>
        <v>151.20000000000002</v>
      </c>
      <c r="R549" s="13">
        <f t="shared" si="44"/>
        <v>133.80530973451332</v>
      </c>
      <c r="S549" s="13">
        <f t="shared" si="43"/>
        <v>133.80530973451332</v>
      </c>
    </row>
    <row r="550" spans="1:19" ht="99.95" customHeight="1" x14ac:dyDescent="0.45">
      <c r="A550" s="5"/>
      <c r="B550" s="5" t="s">
        <v>31</v>
      </c>
      <c r="C550" s="5" t="s">
        <v>32</v>
      </c>
      <c r="D550" s="5" t="s">
        <v>1148</v>
      </c>
      <c r="E550" s="5" t="s">
        <v>1286</v>
      </c>
      <c r="F550" s="5" t="s">
        <v>35</v>
      </c>
      <c r="G550" s="5" t="s">
        <v>1150</v>
      </c>
      <c r="H550" s="5" t="s">
        <v>1289</v>
      </c>
      <c r="I550" s="5" t="s">
        <v>1290</v>
      </c>
      <c r="J550" s="5" t="s">
        <v>1291</v>
      </c>
      <c r="K550" s="5">
        <v>37</v>
      </c>
      <c r="L550" s="5">
        <v>1</v>
      </c>
      <c r="M550" s="5" t="s">
        <v>1153</v>
      </c>
      <c r="N550" s="8">
        <v>588</v>
      </c>
      <c r="O550" s="8">
        <f t="shared" si="40"/>
        <v>588</v>
      </c>
      <c r="P550" s="8">
        <f t="shared" si="41"/>
        <v>164.64000000000001</v>
      </c>
      <c r="Q550" s="8">
        <f t="shared" si="42"/>
        <v>164.64000000000001</v>
      </c>
      <c r="R550" s="13">
        <f t="shared" si="44"/>
        <v>145.6991150442478</v>
      </c>
      <c r="S550" s="13">
        <f t="shared" si="43"/>
        <v>145.6991150442478</v>
      </c>
    </row>
    <row r="551" spans="1:19" ht="99.95" customHeight="1" x14ac:dyDescent="0.45">
      <c r="A551" s="5"/>
      <c r="B551" s="5" t="s">
        <v>31</v>
      </c>
      <c r="C551" s="5" t="s">
        <v>32</v>
      </c>
      <c r="D551" s="5" t="s">
        <v>1148</v>
      </c>
      <c r="E551" s="5" t="s">
        <v>1292</v>
      </c>
      <c r="F551" s="5" t="s">
        <v>35</v>
      </c>
      <c r="G551" s="5" t="s">
        <v>1150</v>
      </c>
      <c r="H551" s="5" t="s">
        <v>1293</v>
      </c>
      <c r="I551" s="5" t="s">
        <v>1294</v>
      </c>
      <c r="J551" s="5" t="s">
        <v>54</v>
      </c>
      <c r="K551" s="5">
        <v>36</v>
      </c>
      <c r="L551" s="5">
        <v>1</v>
      </c>
      <c r="M551" s="5" t="s">
        <v>1153</v>
      </c>
      <c r="N551" s="8">
        <v>708</v>
      </c>
      <c r="O551" s="8">
        <f t="shared" si="40"/>
        <v>708</v>
      </c>
      <c r="P551" s="8">
        <f t="shared" si="41"/>
        <v>198.24</v>
      </c>
      <c r="Q551" s="8">
        <f t="shared" si="42"/>
        <v>198.24</v>
      </c>
      <c r="R551" s="13">
        <f t="shared" si="44"/>
        <v>175.43362831858408</v>
      </c>
      <c r="S551" s="13">
        <f t="shared" si="43"/>
        <v>175.43362831858408</v>
      </c>
    </row>
    <row r="552" spans="1:19" ht="31.5" x14ac:dyDescent="0.45">
      <c r="A552" s="5"/>
      <c r="B552" s="5" t="s">
        <v>31</v>
      </c>
      <c r="C552" s="5" t="s">
        <v>32</v>
      </c>
      <c r="D552" s="5" t="s">
        <v>1148</v>
      </c>
      <c r="E552" s="5" t="s">
        <v>1292</v>
      </c>
      <c r="F552" s="5" t="s">
        <v>35</v>
      </c>
      <c r="G552" s="5" t="s">
        <v>1150</v>
      </c>
      <c r="H552" s="5" t="s">
        <v>1293</v>
      </c>
      <c r="I552" s="5" t="s">
        <v>1294</v>
      </c>
      <c r="J552" s="5" t="s">
        <v>54</v>
      </c>
      <c r="K552" s="5">
        <v>40</v>
      </c>
      <c r="L552" s="5">
        <v>2</v>
      </c>
      <c r="M552" s="5" t="s">
        <v>1153</v>
      </c>
      <c r="N552" s="8">
        <v>708</v>
      </c>
      <c r="O552" s="8">
        <f t="shared" si="40"/>
        <v>1416</v>
      </c>
      <c r="P552" s="8">
        <f t="shared" si="41"/>
        <v>198.24</v>
      </c>
      <c r="Q552" s="8">
        <f t="shared" si="42"/>
        <v>396.48</v>
      </c>
      <c r="R552" s="13">
        <f t="shared" si="44"/>
        <v>175.43362831858408</v>
      </c>
      <c r="S552" s="13">
        <f t="shared" si="43"/>
        <v>350.86725663716817</v>
      </c>
    </row>
    <row r="553" spans="1:19" ht="99.95" customHeight="1" x14ac:dyDescent="0.45">
      <c r="A553" s="5"/>
      <c r="B553" s="5" t="s">
        <v>31</v>
      </c>
      <c r="C553" s="5" t="s">
        <v>32</v>
      </c>
      <c r="D553" s="5" t="s">
        <v>1148</v>
      </c>
      <c r="E553" s="5" t="s">
        <v>1295</v>
      </c>
      <c r="F553" s="5" t="s">
        <v>35</v>
      </c>
      <c r="G553" s="5" t="s">
        <v>1150</v>
      </c>
      <c r="H553" s="5" t="s">
        <v>1296</v>
      </c>
      <c r="I553" s="5" t="s">
        <v>1297</v>
      </c>
      <c r="J553" s="5" t="s">
        <v>1298</v>
      </c>
      <c r="K553" s="5">
        <v>36</v>
      </c>
      <c r="L553" s="5">
        <v>3</v>
      </c>
      <c r="M553" s="5" t="s">
        <v>1153</v>
      </c>
      <c r="N553" s="8">
        <v>780</v>
      </c>
      <c r="O553" s="8">
        <f t="shared" si="40"/>
        <v>2340</v>
      </c>
      <c r="P553" s="8">
        <f t="shared" si="41"/>
        <v>218.40000000000003</v>
      </c>
      <c r="Q553" s="8">
        <f t="shared" si="42"/>
        <v>655.20000000000005</v>
      </c>
      <c r="R553" s="13">
        <f t="shared" si="44"/>
        <v>193.2743362831859</v>
      </c>
      <c r="S553" s="13">
        <f t="shared" si="43"/>
        <v>579.82300884955771</v>
      </c>
    </row>
    <row r="554" spans="1:19" ht="31.5" x14ac:dyDescent="0.45">
      <c r="A554" s="5"/>
      <c r="B554" s="5" t="s">
        <v>31</v>
      </c>
      <c r="C554" s="5" t="s">
        <v>32</v>
      </c>
      <c r="D554" s="5" t="s">
        <v>1148</v>
      </c>
      <c r="E554" s="5" t="s">
        <v>1295</v>
      </c>
      <c r="F554" s="5" t="s">
        <v>35</v>
      </c>
      <c r="G554" s="5" t="s">
        <v>1150</v>
      </c>
      <c r="H554" s="5" t="s">
        <v>1296</v>
      </c>
      <c r="I554" s="5" t="s">
        <v>1297</v>
      </c>
      <c r="J554" s="5" t="s">
        <v>1298</v>
      </c>
      <c r="K554" s="5">
        <v>37</v>
      </c>
      <c r="L554" s="5">
        <v>1</v>
      </c>
      <c r="M554" s="5" t="s">
        <v>1153</v>
      </c>
      <c r="N554" s="8">
        <v>780</v>
      </c>
      <c r="O554" s="8">
        <f t="shared" si="40"/>
        <v>780</v>
      </c>
      <c r="P554" s="8">
        <f t="shared" si="41"/>
        <v>218.40000000000003</v>
      </c>
      <c r="Q554" s="8">
        <f t="shared" si="42"/>
        <v>218.40000000000003</v>
      </c>
      <c r="R554" s="13">
        <f t="shared" si="44"/>
        <v>193.2743362831859</v>
      </c>
      <c r="S554" s="13">
        <f t="shared" si="43"/>
        <v>193.2743362831859</v>
      </c>
    </row>
    <row r="555" spans="1:19" ht="31.5" x14ac:dyDescent="0.45">
      <c r="A555" s="5"/>
      <c r="B555" s="5" t="s">
        <v>31</v>
      </c>
      <c r="C555" s="5" t="s">
        <v>32</v>
      </c>
      <c r="D555" s="5" t="s">
        <v>1148</v>
      </c>
      <c r="E555" s="5" t="s">
        <v>1295</v>
      </c>
      <c r="F555" s="5" t="s">
        <v>35</v>
      </c>
      <c r="G555" s="5" t="s">
        <v>1150</v>
      </c>
      <c r="H555" s="5" t="s">
        <v>1296</v>
      </c>
      <c r="I555" s="5" t="s">
        <v>1297</v>
      </c>
      <c r="J555" s="5" t="s">
        <v>1298</v>
      </c>
      <c r="K555" s="5">
        <v>38</v>
      </c>
      <c r="L555" s="5">
        <v>1</v>
      </c>
      <c r="M555" s="5" t="s">
        <v>1153</v>
      </c>
      <c r="N555" s="8">
        <v>780</v>
      </c>
      <c r="O555" s="8">
        <f t="shared" si="40"/>
        <v>780</v>
      </c>
      <c r="P555" s="8">
        <f t="shared" si="41"/>
        <v>218.40000000000003</v>
      </c>
      <c r="Q555" s="8">
        <f t="shared" si="42"/>
        <v>218.40000000000003</v>
      </c>
      <c r="R555" s="13">
        <f t="shared" si="44"/>
        <v>193.2743362831859</v>
      </c>
      <c r="S555" s="13">
        <f t="shared" si="43"/>
        <v>193.2743362831859</v>
      </c>
    </row>
    <row r="556" spans="1:19" ht="31.5" x14ac:dyDescent="0.45">
      <c r="A556" s="5"/>
      <c r="B556" s="5" t="s">
        <v>31</v>
      </c>
      <c r="C556" s="5" t="s">
        <v>32</v>
      </c>
      <c r="D556" s="5" t="s">
        <v>1148</v>
      </c>
      <c r="E556" s="5" t="s">
        <v>1295</v>
      </c>
      <c r="F556" s="5" t="s">
        <v>35</v>
      </c>
      <c r="G556" s="5" t="s">
        <v>1150</v>
      </c>
      <c r="H556" s="5" t="s">
        <v>1296</v>
      </c>
      <c r="I556" s="5" t="s">
        <v>1297</v>
      </c>
      <c r="J556" s="5" t="s">
        <v>1298</v>
      </c>
      <c r="K556" s="5">
        <v>40</v>
      </c>
      <c r="L556" s="5">
        <v>1</v>
      </c>
      <c r="M556" s="5" t="s">
        <v>1153</v>
      </c>
      <c r="N556" s="8">
        <v>780</v>
      </c>
      <c r="O556" s="8">
        <f t="shared" si="40"/>
        <v>780</v>
      </c>
      <c r="P556" s="8">
        <f t="shared" si="41"/>
        <v>218.40000000000003</v>
      </c>
      <c r="Q556" s="8">
        <f t="shared" si="42"/>
        <v>218.40000000000003</v>
      </c>
      <c r="R556" s="13">
        <f t="shared" si="44"/>
        <v>193.2743362831859</v>
      </c>
      <c r="S556" s="13">
        <f t="shared" si="43"/>
        <v>193.2743362831859</v>
      </c>
    </row>
    <row r="557" spans="1:19" ht="99.95" customHeight="1" x14ac:dyDescent="0.45">
      <c r="A557" s="5"/>
      <c r="B557" s="5" t="s">
        <v>31</v>
      </c>
      <c r="C557" s="5" t="s">
        <v>32</v>
      </c>
      <c r="D557" s="5" t="s">
        <v>1148</v>
      </c>
      <c r="E557" s="5" t="s">
        <v>1295</v>
      </c>
      <c r="F557" s="5" t="s">
        <v>35</v>
      </c>
      <c r="G557" s="5" t="s">
        <v>1150</v>
      </c>
      <c r="H557" s="5" t="s">
        <v>1296</v>
      </c>
      <c r="I557" s="5" t="s">
        <v>1297</v>
      </c>
      <c r="J557" s="5" t="s">
        <v>54</v>
      </c>
      <c r="K557" s="5">
        <v>38</v>
      </c>
      <c r="L557" s="5">
        <v>1</v>
      </c>
      <c r="M557" s="5" t="s">
        <v>1153</v>
      </c>
      <c r="N557" s="8">
        <v>780</v>
      </c>
      <c r="O557" s="8">
        <f t="shared" si="40"/>
        <v>780</v>
      </c>
      <c r="P557" s="8">
        <f t="shared" si="41"/>
        <v>218.40000000000003</v>
      </c>
      <c r="Q557" s="8">
        <f t="shared" si="42"/>
        <v>218.40000000000003</v>
      </c>
      <c r="R557" s="13">
        <f t="shared" si="44"/>
        <v>193.2743362831859</v>
      </c>
      <c r="S557" s="13">
        <f t="shared" si="43"/>
        <v>193.2743362831859</v>
      </c>
    </row>
    <row r="558" spans="1:19" ht="99.95" customHeight="1" x14ac:dyDescent="0.45">
      <c r="A558" s="5"/>
      <c r="B558" s="5" t="s">
        <v>31</v>
      </c>
      <c r="C558" s="5" t="s">
        <v>32</v>
      </c>
      <c r="D558" s="5" t="s">
        <v>1148</v>
      </c>
      <c r="E558" s="5" t="s">
        <v>1299</v>
      </c>
      <c r="F558" s="5" t="s">
        <v>35</v>
      </c>
      <c r="G558" s="5" t="s">
        <v>1150</v>
      </c>
      <c r="H558" s="5" t="s">
        <v>1300</v>
      </c>
      <c r="I558" s="5" t="s">
        <v>1301</v>
      </c>
      <c r="J558" s="5" t="s">
        <v>54</v>
      </c>
      <c r="K558" s="5">
        <v>36</v>
      </c>
      <c r="L558" s="5">
        <v>1</v>
      </c>
      <c r="M558" s="5" t="s">
        <v>1153</v>
      </c>
      <c r="N558" s="8">
        <v>540</v>
      </c>
      <c r="O558" s="8">
        <f t="shared" si="40"/>
        <v>540</v>
      </c>
      <c r="P558" s="8">
        <f t="shared" si="41"/>
        <v>151.20000000000002</v>
      </c>
      <c r="Q558" s="8">
        <f t="shared" si="42"/>
        <v>151.20000000000002</v>
      </c>
      <c r="R558" s="13">
        <f t="shared" si="44"/>
        <v>133.80530973451332</v>
      </c>
      <c r="S558" s="13">
        <f t="shared" si="43"/>
        <v>133.80530973451332</v>
      </c>
    </row>
    <row r="559" spans="1:19" ht="31.5" x14ac:dyDescent="0.45">
      <c r="A559" s="5"/>
      <c r="B559" s="5" t="s">
        <v>31</v>
      </c>
      <c r="C559" s="5" t="s">
        <v>32</v>
      </c>
      <c r="D559" s="5" t="s">
        <v>1148</v>
      </c>
      <c r="E559" s="5" t="s">
        <v>1299</v>
      </c>
      <c r="F559" s="5" t="s">
        <v>35</v>
      </c>
      <c r="G559" s="5" t="s">
        <v>1150</v>
      </c>
      <c r="H559" s="5" t="s">
        <v>1300</v>
      </c>
      <c r="I559" s="5" t="s">
        <v>1301</v>
      </c>
      <c r="J559" s="5" t="s">
        <v>54</v>
      </c>
      <c r="K559" s="5">
        <v>37</v>
      </c>
      <c r="L559" s="5">
        <v>1</v>
      </c>
      <c r="M559" s="5" t="s">
        <v>1153</v>
      </c>
      <c r="N559" s="8">
        <v>540</v>
      </c>
      <c r="O559" s="8">
        <f t="shared" si="40"/>
        <v>540</v>
      </c>
      <c r="P559" s="8">
        <f t="shared" si="41"/>
        <v>151.20000000000002</v>
      </c>
      <c r="Q559" s="8">
        <f t="shared" si="42"/>
        <v>151.20000000000002</v>
      </c>
      <c r="R559" s="13">
        <f t="shared" si="44"/>
        <v>133.80530973451332</v>
      </c>
      <c r="S559" s="13">
        <f t="shared" si="43"/>
        <v>133.80530973451332</v>
      </c>
    </row>
    <row r="560" spans="1:19" ht="31.5" x14ac:dyDescent="0.45">
      <c r="A560" s="5"/>
      <c r="B560" s="5" t="s">
        <v>31</v>
      </c>
      <c r="C560" s="5" t="s">
        <v>32</v>
      </c>
      <c r="D560" s="5" t="s">
        <v>1148</v>
      </c>
      <c r="E560" s="5" t="s">
        <v>1299</v>
      </c>
      <c r="F560" s="5" t="s">
        <v>35</v>
      </c>
      <c r="G560" s="5" t="s">
        <v>1150</v>
      </c>
      <c r="H560" s="5" t="s">
        <v>1300</v>
      </c>
      <c r="I560" s="5" t="s">
        <v>1301</v>
      </c>
      <c r="J560" s="5" t="s">
        <v>54</v>
      </c>
      <c r="K560" s="5">
        <v>38</v>
      </c>
      <c r="L560" s="5">
        <v>2</v>
      </c>
      <c r="M560" s="5" t="s">
        <v>1153</v>
      </c>
      <c r="N560" s="8">
        <v>540</v>
      </c>
      <c r="O560" s="8">
        <f t="shared" si="40"/>
        <v>1080</v>
      </c>
      <c r="P560" s="8">
        <f t="shared" si="41"/>
        <v>151.20000000000002</v>
      </c>
      <c r="Q560" s="8">
        <f t="shared" si="42"/>
        <v>302.40000000000003</v>
      </c>
      <c r="R560" s="13">
        <f t="shared" si="44"/>
        <v>133.80530973451332</v>
      </c>
      <c r="S560" s="13">
        <f t="shared" si="43"/>
        <v>267.61061946902663</v>
      </c>
    </row>
    <row r="561" spans="1:19" ht="31.5" x14ac:dyDescent="0.45">
      <c r="A561" s="5"/>
      <c r="B561" s="5" t="s">
        <v>31</v>
      </c>
      <c r="C561" s="5" t="s">
        <v>32</v>
      </c>
      <c r="D561" s="5" t="s">
        <v>1148</v>
      </c>
      <c r="E561" s="5" t="s">
        <v>1299</v>
      </c>
      <c r="F561" s="5" t="s">
        <v>35</v>
      </c>
      <c r="G561" s="5" t="s">
        <v>1150</v>
      </c>
      <c r="H561" s="5" t="s">
        <v>1300</v>
      </c>
      <c r="I561" s="5" t="s">
        <v>1301</v>
      </c>
      <c r="J561" s="5" t="s">
        <v>54</v>
      </c>
      <c r="K561" s="5">
        <v>39</v>
      </c>
      <c r="L561" s="5">
        <v>1</v>
      </c>
      <c r="M561" s="5" t="s">
        <v>1153</v>
      </c>
      <c r="N561" s="8">
        <v>540</v>
      </c>
      <c r="O561" s="8">
        <f t="shared" si="40"/>
        <v>540</v>
      </c>
      <c r="P561" s="8">
        <f t="shared" si="41"/>
        <v>151.20000000000002</v>
      </c>
      <c r="Q561" s="8">
        <f t="shared" si="42"/>
        <v>151.20000000000002</v>
      </c>
      <c r="R561" s="13">
        <f t="shared" si="44"/>
        <v>133.80530973451332</v>
      </c>
      <c r="S561" s="13">
        <f t="shared" si="43"/>
        <v>133.80530973451332</v>
      </c>
    </row>
    <row r="562" spans="1:19" ht="31.5" x14ac:dyDescent="0.45">
      <c r="A562" s="5"/>
      <c r="B562" s="5" t="s">
        <v>31</v>
      </c>
      <c r="C562" s="5" t="s">
        <v>32</v>
      </c>
      <c r="D562" s="5" t="s">
        <v>1148</v>
      </c>
      <c r="E562" s="5" t="s">
        <v>1299</v>
      </c>
      <c r="F562" s="5" t="s">
        <v>35</v>
      </c>
      <c r="G562" s="5" t="s">
        <v>1150</v>
      </c>
      <c r="H562" s="5" t="s">
        <v>1300</v>
      </c>
      <c r="I562" s="5" t="s">
        <v>1301</v>
      </c>
      <c r="J562" s="5" t="s">
        <v>54</v>
      </c>
      <c r="K562" s="5">
        <v>40</v>
      </c>
      <c r="L562" s="5">
        <v>2</v>
      </c>
      <c r="M562" s="5" t="s">
        <v>1153</v>
      </c>
      <c r="N562" s="8">
        <v>540</v>
      </c>
      <c r="O562" s="8">
        <f t="shared" si="40"/>
        <v>1080</v>
      </c>
      <c r="P562" s="8">
        <f t="shared" si="41"/>
        <v>151.20000000000002</v>
      </c>
      <c r="Q562" s="8">
        <f t="shared" si="42"/>
        <v>302.40000000000003</v>
      </c>
      <c r="R562" s="13">
        <f t="shared" si="44"/>
        <v>133.80530973451332</v>
      </c>
      <c r="S562" s="13">
        <f t="shared" si="43"/>
        <v>267.61061946902663</v>
      </c>
    </row>
    <row r="563" spans="1:19" ht="31.5" x14ac:dyDescent="0.45">
      <c r="A563" s="5"/>
      <c r="B563" s="5" t="s">
        <v>31</v>
      </c>
      <c r="C563" s="5" t="s">
        <v>32</v>
      </c>
      <c r="D563" s="5" t="s">
        <v>1148</v>
      </c>
      <c r="E563" s="5" t="s">
        <v>1299</v>
      </c>
      <c r="F563" s="5" t="s">
        <v>35</v>
      </c>
      <c r="G563" s="5" t="s">
        <v>1150</v>
      </c>
      <c r="H563" s="5" t="s">
        <v>1300</v>
      </c>
      <c r="I563" s="5" t="s">
        <v>1301</v>
      </c>
      <c r="J563" s="5" t="s">
        <v>54</v>
      </c>
      <c r="K563" s="5">
        <v>41</v>
      </c>
      <c r="L563" s="5">
        <v>2</v>
      </c>
      <c r="M563" s="5" t="s">
        <v>1153</v>
      </c>
      <c r="N563" s="8">
        <v>540</v>
      </c>
      <c r="O563" s="8">
        <f t="shared" si="40"/>
        <v>1080</v>
      </c>
      <c r="P563" s="8">
        <f t="shared" si="41"/>
        <v>151.20000000000002</v>
      </c>
      <c r="Q563" s="8">
        <f t="shared" si="42"/>
        <v>302.40000000000003</v>
      </c>
      <c r="R563" s="13">
        <f t="shared" si="44"/>
        <v>133.80530973451332</v>
      </c>
      <c r="S563" s="13">
        <f t="shared" si="43"/>
        <v>267.61061946902663</v>
      </c>
    </row>
    <row r="564" spans="1:19" ht="99.95" customHeight="1" x14ac:dyDescent="0.45">
      <c r="A564" s="5"/>
      <c r="B564" s="5" t="s">
        <v>31</v>
      </c>
      <c r="C564" s="5" t="s">
        <v>32</v>
      </c>
      <c r="D564" s="5" t="s">
        <v>1148</v>
      </c>
      <c r="E564" s="5" t="s">
        <v>1299</v>
      </c>
      <c r="F564" s="5" t="s">
        <v>35</v>
      </c>
      <c r="G564" s="5" t="s">
        <v>1150</v>
      </c>
      <c r="H564" s="5" t="s">
        <v>1302</v>
      </c>
      <c r="I564" s="5" t="s">
        <v>1303</v>
      </c>
      <c r="J564" s="5" t="s">
        <v>1304</v>
      </c>
      <c r="K564" s="5">
        <v>38.5</v>
      </c>
      <c r="L564" s="5">
        <v>1</v>
      </c>
      <c r="M564" s="5" t="s">
        <v>1153</v>
      </c>
      <c r="N564" s="8">
        <v>624</v>
      </c>
      <c r="O564" s="8">
        <f t="shared" si="40"/>
        <v>624</v>
      </c>
      <c r="P564" s="8">
        <f t="shared" si="41"/>
        <v>174.72000000000003</v>
      </c>
      <c r="Q564" s="8">
        <f t="shared" si="42"/>
        <v>174.72000000000003</v>
      </c>
      <c r="R564" s="13">
        <f t="shared" si="44"/>
        <v>154.6194690265487</v>
      </c>
      <c r="S564" s="13">
        <f t="shared" si="43"/>
        <v>154.6194690265487</v>
      </c>
    </row>
    <row r="565" spans="1:19" ht="99.95" customHeight="1" x14ac:dyDescent="0.45">
      <c r="A565" s="5"/>
      <c r="B565" s="5" t="s">
        <v>31</v>
      </c>
      <c r="C565" s="5" t="s">
        <v>32</v>
      </c>
      <c r="D565" s="5" t="s">
        <v>1148</v>
      </c>
      <c r="E565" s="5" t="s">
        <v>1292</v>
      </c>
      <c r="F565" s="5" t="s">
        <v>35</v>
      </c>
      <c r="G565" s="5" t="s">
        <v>1150</v>
      </c>
      <c r="H565" s="5" t="s">
        <v>1305</v>
      </c>
      <c r="I565" s="5" t="s">
        <v>1306</v>
      </c>
      <c r="J565" s="5" t="s">
        <v>54</v>
      </c>
      <c r="K565" s="5">
        <v>37</v>
      </c>
      <c r="L565" s="5">
        <v>1</v>
      </c>
      <c r="M565" s="5" t="s">
        <v>1153</v>
      </c>
      <c r="N565" s="8">
        <v>828</v>
      </c>
      <c r="O565" s="8">
        <f t="shared" si="40"/>
        <v>828</v>
      </c>
      <c r="P565" s="8">
        <f t="shared" si="41"/>
        <v>231.84000000000003</v>
      </c>
      <c r="Q565" s="8">
        <f t="shared" si="42"/>
        <v>231.84000000000003</v>
      </c>
      <c r="R565" s="13">
        <f t="shared" si="44"/>
        <v>205.16814159292039</v>
      </c>
      <c r="S565" s="13">
        <f t="shared" si="43"/>
        <v>205.16814159292039</v>
      </c>
    </row>
    <row r="566" spans="1:19" ht="99.95" customHeight="1" x14ac:dyDescent="0.45">
      <c r="A566" s="5"/>
      <c r="B566" s="5" t="s">
        <v>31</v>
      </c>
      <c r="C566" s="5" t="s">
        <v>32</v>
      </c>
      <c r="D566" s="5" t="s">
        <v>1148</v>
      </c>
      <c r="E566" s="5" t="s">
        <v>1307</v>
      </c>
      <c r="F566" s="5" t="s">
        <v>35</v>
      </c>
      <c r="G566" s="5" t="s">
        <v>1150</v>
      </c>
      <c r="H566" s="5" t="s">
        <v>1308</v>
      </c>
      <c r="I566" s="5" t="s">
        <v>1309</v>
      </c>
      <c r="J566" s="5" t="s">
        <v>54</v>
      </c>
      <c r="K566" s="5">
        <v>37</v>
      </c>
      <c r="L566" s="5">
        <v>1</v>
      </c>
      <c r="M566" s="5" t="s">
        <v>1153</v>
      </c>
      <c r="N566" s="8">
        <v>204</v>
      </c>
      <c r="O566" s="8">
        <f t="shared" si="40"/>
        <v>204</v>
      </c>
      <c r="P566" s="8">
        <f t="shared" si="41"/>
        <v>57.120000000000005</v>
      </c>
      <c r="Q566" s="8">
        <f t="shared" si="42"/>
        <v>57.120000000000005</v>
      </c>
      <c r="R566" s="13">
        <f t="shared" si="44"/>
        <v>50.548672566371692</v>
      </c>
      <c r="S566" s="13">
        <f t="shared" si="43"/>
        <v>50.548672566371692</v>
      </c>
    </row>
    <row r="567" spans="1:19" ht="99.95" customHeight="1" x14ac:dyDescent="0.45">
      <c r="A567" s="5"/>
      <c r="B567" s="5" t="s">
        <v>31</v>
      </c>
      <c r="C567" s="5" t="s">
        <v>32</v>
      </c>
      <c r="D567" s="5" t="s">
        <v>1148</v>
      </c>
      <c r="E567" s="5" t="s">
        <v>1307</v>
      </c>
      <c r="F567" s="5" t="s">
        <v>1310</v>
      </c>
      <c r="G567" s="5" t="s">
        <v>1150</v>
      </c>
      <c r="H567" s="5" t="s">
        <v>1311</v>
      </c>
      <c r="I567" s="5" t="s">
        <v>1312</v>
      </c>
      <c r="J567" s="5" t="s">
        <v>1313</v>
      </c>
      <c r="K567" s="5">
        <v>41</v>
      </c>
      <c r="L567" s="5">
        <v>1</v>
      </c>
      <c r="M567" s="5" t="s">
        <v>1153</v>
      </c>
      <c r="N567" s="8">
        <v>216</v>
      </c>
      <c r="O567" s="8">
        <f t="shared" si="40"/>
        <v>216</v>
      </c>
      <c r="P567" s="8">
        <f t="shared" si="41"/>
        <v>60.480000000000004</v>
      </c>
      <c r="Q567" s="8">
        <f t="shared" si="42"/>
        <v>60.480000000000004</v>
      </c>
      <c r="R567" s="13">
        <f t="shared" si="44"/>
        <v>53.522123893805315</v>
      </c>
      <c r="S567" s="13">
        <f t="shared" si="43"/>
        <v>53.522123893805315</v>
      </c>
    </row>
    <row r="568" spans="1:19" ht="99.95" customHeight="1" x14ac:dyDescent="0.45">
      <c r="A568" s="5"/>
      <c r="B568" s="5" t="s">
        <v>31</v>
      </c>
      <c r="C568" s="5" t="s">
        <v>32</v>
      </c>
      <c r="D568" s="5" t="s">
        <v>1148</v>
      </c>
      <c r="E568" s="5" t="s">
        <v>1314</v>
      </c>
      <c r="F568" s="5" t="s">
        <v>35</v>
      </c>
      <c r="G568" s="5" t="s">
        <v>1150</v>
      </c>
      <c r="H568" s="5" t="s">
        <v>1315</v>
      </c>
      <c r="I568" s="5" t="s">
        <v>1316</v>
      </c>
      <c r="J568" s="5" t="s">
        <v>54</v>
      </c>
      <c r="K568" s="5">
        <v>35</v>
      </c>
      <c r="L568" s="5">
        <v>2</v>
      </c>
      <c r="M568" s="5" t="s">
        <v>1153</v>
      </c>
      <c r="N568" s="8">
        <v>828</v>
      </c>
      <c r="O568" s="8">
        <f t="shared" si="40"/>
        <v>1656</v>
      </c>
      <c r="P568" s="8">
        <f t="shared" si="41"/>
        <v>231.84000000000003</v>
      </c>
      <c r="Q568" s="8">
        <f t="shared" si="42"/>
        <v>463.68000000000006</v>
      </c>
      <c r="R568" s="13">
        <f t="shared" si="44"/>
        <v>205.16814159292039</v>
      </c>
      <c r="S568" s="13">
        <f t="shared" si="43"/>
        <v>410.33628318584078</v>
      </c>
    </row>
    <row r="569" spans="1:19" ht="31.5" x14ac:dyDescent="0.45">
      <c r="A569" s="5"/>
      <c r="B569" s="5" t="s">
        <v>31</v>
      </c>
      <c r="C569" s="5" t="s">
        <v>32</v>
      </c>
      <c r="D569" s="5" t="s">
        <v>1148</v>
      </c>
      <c r="E569" s="5" t="s">
        <v>1314</v>
      </c>
      <c r="F569" s="5" t="s">
        <v>35</v>
      </c>
      <c r="G569" s="5" t="s">
        <v>1150</v>
      </c>
      <c r="H569" s="5" t="s">
        <v>1315</v>
      </c>
      <c r="I569" s="5" t="s">
        <v>1316</v>
      </c>
      <c r="J569" s="5" t="s">
        <v>54</v>
      </c>
      <c r="K569" s="5">
        <v>36</v>
      </c>
      <c r="L569" s="5">
        <v>1</v>
      </c>
      <c r="M569" s="5" t="s">
        <v>1153</v>
      </c>
      <c r="N569" s="8">
        <v>828</v>
      </c>
      <c r="O569" s="8">
        <f t="shared" si="40"/>
        <v>828</v>
      </c>
      <c r="P569" s="8">
        <f t="shared" si="41"/>
        <v>231.84000000000003</v>
      </c>
      <c r="Q569" s="8">
        <f t="shared" si="42"/>
        <v>231.84000000000003</v>
      </c>
      <c r="R569" s="13">
        <f t="shared" si="44"/>
        <v>205.16814159292039</v>
      </c>
      <c r="S569" s="13">
        <f t="shared" si="43"/>
        <v>205.16814159292039</v>
      </c>
    </row>
    <row r="570" spans="1:19" ht="99.95" customHeight="1" x14ac:dyDescent="0.45">
      <c r="A570" s="5"/>
      <c r="B570" s="5" t="s">
        <v>31</v>
      </c>
      <c r="C570" s="5" t="s">
        <v>32</v>
      </c>
      <c r="D570" s="5" t="s">
        <v>1148</v>
      </c>
      <c r="E570" s="5" t="s">
        <v>1317</v>
      </c>
      <c r="F570" s="5" t="s">
        <v>35</v>
      </c>
      <c r="G570" s="5" t="s">
        <v>1150</v>
      </c>
      <c r="H570" s="5" t="s">
        <v>1318</v>
      </c>
      <c r="I570" s="5" t="s">
        <v>1319</v>
      </c>
      <c r="J570" s="5" t="s">
        <v>54</v>
      </c>
      <c r="K570" s="5">
        <v>35</v>
      </c>
      <c r="L570" s="5">
        <v>1</v>
      </c>
      <c r="M570" s="5" t="s">
        <v>1153</v>
      </c>
      <c r="N570" s="8">
        <v>300</v>
      </c>
      <c r="O570" s="8">
        <f t="shared" si="40"/>
        <v>300</v>
      </c>
      <c r="P570" s="8">
        <f t="shared" si="41"/>
        <v>84.000000000000014</v>
      </c>
      <c r="Q570" s="8">
        <f t="shared" si="42"/>
        <v>84.000000000000014</v>
      </c>
      <c r="R570" s="13">
        <f t="shared" si="44"/>
        <v>74.336283185840728</v>
      </c>
      <c r="S570" s="13">
        <f t="shared" si="43"/>
        <v>74.336283185840728</v>
      </c>
    </row>
    <row r="571" spans="1:19" ht="31.5" x14ac:dyDescent="0.45">
      <c r="A571" s="5"/>
      <c r="B571" s="5" t="s">
        <v>31</v>
      </c>
      <c r="C571" s="5" t="s">
        <v>32</v>
      </c>
      <c r="D571" s="5" t="s">
        <v>1148</v>
      </c>
      <c r="E571" s="5" t="s">
        <v>1317</v>
      </c>
      <c r="F571" s="5" t="s">
        <v>35</v>
      </c>
      <c r="G571" s="5" t="s">
        <v>1150</v>
      </c>
      <c r="H571" s="5" t="s">
        <v>1318</v>
      </c>
      <c r="I571" s="5" t="s">
        <v>1319</v>
      </c>
      <c r="J571" s="5" t="s">
        <v>54</v>
      </c>
      <c r="K571" s="5">
        <v>36</v>
      </c>
      <c r="L571" s="5">
        <v>2</v>
      </c>
      <c r="M571" s="5" t="s">
        <v>1153</v>
      </c>
      <c r="N571" s="8">
        <v>300</v>
      </c>
      <c r="O571" s="8">
        <f t="shared" si="40"/>
        <v>600</v>
      </c>
      <c r="P571" s="8">
        <f t="shared" si="41"/>
        <v>84.000000000000014</v>
      </c>
      <c r="Q571" s="8">
        <f t="shared" si="42"/>
        <v>168.00000000000003</v>
      </c>
      <c r="R571" s="13">
        <f t="shared" si="44"/>
        <v>74.336283185840728</v>
      </c>
      <c r="S571" s="13">
        <f t="shared" si="43"/>
        <v>148.67256637168146</v>
      </c>
    </row>
    <row r="572" spans="1:19" ht="31.5" x14ac:dyDescent="0.45">
      <c r="A572" s="5"/>
      <c r="B572" s="5" t="s">
        <v>31</v>
      </c>
      <c r="C572" s="5" t="s">
        <v>32</v>
      </c>
      <c r="D572" s="5" t="s">
        <v>1148</v>
      </c>
      <c r="E572" s="5" t="s">
        <v>1317</v>
      </c>
      <c r="F572" s="5" t="s">
        <v>35</v>
      </c>
      <c r="G572" s="5" t="s">
        <v>1150</v>
      </c>
      <c r="H572" s="5" t="s">
        <v>1318</v>
      </c>
      <c r="I572" s="5" t="s">
        <v>1319</v>
      </c>
      <c r="J572" s="5" t="s">
        <v>54</v>
      </c>
      <c r="K572" s="5">
        <v>37</v>
      </c>
      <c r="L572" s="5">
        <v>2</v>
      </c>
      <c r="M572" s="5" t="s">
        <v>1153</v>
      </c>
      <c r="N572" s="8">
        <v>300</v>
      </c>
      <c r="O572" s="8">
        <f t="shared" si="40"/>
        <v>600</v>
      </c>
      <c r="P572" s="8">
        <f t="shared" si="41"/>
        <v>84.000000000000014</v>
      </c>
      <c r="Q572" s="8">
        <f t="shared" si="42"/>
        <v>168.00000000000003</v>
      </c>
      <c r="R572" s="13">
        <f t="shared" si="44"/>
        <v>74.336283185840728</v>
      </c>
      <c r="S572" s="13">
        <f t="shared" si="43"/>
        <v>148.67256637168146</v>
      </c>
    </row>
    <row r="573" spans="1:19" ht="31.5" x14ac:dyDescent="0.45">
      <c r="A573" s="5"/>
      <c r="B573" s="5" t="s">
        <v>31</v>
      </c>
      <c r="C573" s="5" t="s">
        <v>32</v>
      </c>
      <c r="D573" s="5" t="s">
        <v>1148</v>
      </c>
      <c r="E573" s="5" t="s">
        <v>1317</v>
      </c>
      <c r="F573" s="5" t="s">
        <v>35</v>
      </c>
      <c r="G573" s="5" t="s">
        <v>1150</v>
      </c>
      <c r="H573" s="5" t="s">
        <v>1318</v>
      </c>
      <c r="I573" s="5" t="s">
        <v>1319</v>
      </c>
      <c r="J573" s="5" t="s">
        <v>54</v>
      </c>
      <c r="K573" s="5">
        <v>40</v>
      </c>
      <c r="L573" s="5">
        <v>2</v>
      </c>
      <c r="M573" s="5" t="s">
        <v>1153</v>
      </c>
      <c r="N573" s="8">
        <v>300</v>
      </c>
      <c r="O573" s="8">
        <f t="shared" si="40"/>
        <v>600</v>
      </c>
      <c r="P573" s="8">
        <f t="shared" si="41"/>
        <v>84.000000000000014</v>
      </c>
      <c r="Q573" s="8">
        <f t="shared" si="42"/>
        <v>168.00000000000003</v>
      </c>
      <c r="R573" s="13">
        <f t="shared" si="44"/>
        <v>74.336283185840728</v>
      </c>
      <c r="S573" s="13">
        <f t="shared" si="43"/>
        <v>148.67256637168146</v>
      </c>
    </row>
    <row r="574" spans="1:19" ht="31.5" x14ac:dyDescent="0.45">
      <c r="A574" s="5"/>
      <c r="B574" s="5" t="s">
        <v>31</v>
      </c>
      <c r="C574" s="5" t="s">
        <v>32</v>
      </c>
      <c r="D574" s="5" t="s">
        <v>1148</v>
      </c>
      <c r="E574" s="5" t="s">
        <v>1317</v>
      </c>
      <c r="F574" s="5" t="s">
        <v>35</v>
      </c>
      <c r="G574" s="5" t="s">
        <v>1150</v>
      </c>
      <c r="H574" s="5" t="s">
        <v>1318</v>
      </c>
      <c r="I574" s="5" t="s">
        <v>1319</v>
      </c>
      <c r="J574" s="5" t="s">
        <v>54</v>
      </c>
      <c r="K574" s="5">
        <v>41</v>
      </c>
      <c r="L574" s="5">
        <v>1</v>
      </c>
      <c r="M574" s="5" t="s">
        <v>1153</v>
      </c>
      <c r="N574" s="8">
        <v>300</v>
      </c>
      <c r="O574" s="8">
        <f t="shared" si="40"/>
        <v>300</v>
      </c>
      <c r="P574" s="8">
        <f t="shared" si="41"/>
        <v>84.000000000000014</v>
      </c>
      <c r="Q574" s="8">
        <f t="shared" si="42"/>
        <v>84.000000000000014</v>
      </c>
      <c r="R574" s="13">
        <f t="shared" si="44"/>
        <v>74.336283185840728</v>
      </c>
      <c r="S574" s="13">
        <f t="shared" si="43"/>
        <v>74.336283185840728</v>
      </c>
    </row>
    <row r="575" spans="1:19" ht="99.95" customHeight="1" x14ac:dyDescent="0.45">
      <c r="A575" s="5"/>
      <c r="B575" s="5" t="s">
        <v>31</v>
      </c>
      <c r="C575" s="5" t="s">
        <v>32</v>
      </c>
      <c r="D575" s="5" t="s">
        <v>1148</v>
      </c>
      <c r="E575" s="5" t="s">
        <v>1317</v>
      </c>
      <c r="F575" s="5" t="s">
        <v>35</v>
      </c>
      <c r="G575" s="5" t="s">
        <v>1150</v>
      </c>
      <c r="H575" s="5" t="s">
        <v>1318</v>
      </c>
      <c r="I575" s="5" t="s">
        <v>1319</v>
      </c>
      <c r="J575" s="5" t="s">
        <v>985</v>
      </c>
      <c r="K575" s="5">
        <v>36</v>
      </c>
      <c r="L575" s="5">
        <v>2</v>
      </c>
      <c r="M575" s="5" t="s">
        <v>1153</v>
      </c>
      <c r="N575" s="8">
        <v>300</v>
      </c>
      <c r="O575" s="8">
        <f t="shared" si="40"/>
        <v>600</v>
      </c>
      <c r="P575" s="8">
        <f t="shared" si="41"/>
        <v>84.000000000000014</v>
      </c>
      <c r="Q575" s="8">
        <f t="shared" si="42"/>
        <v>168.00000000000003</v>
      </c>
      <c r="R575" s="13">
        <f t="shared" si="44"/>
        <v>74.336283185840728</v>
      </c>
      <c r="S575" s="13">
        <f t="shared" si="43"/>
        <v>148.67256637168146</v>
      </c>
    </row>
    <row r="576" spans="1:19" ht="31.5" x14ac:dyDescent="0.45">
      <c r="A576" s="5"/>
      <c r="B576" s="5" t="s">
        <v>31</v>
      </c>
      <c r="C576" s="5" t="s">
        <v>32</v>
      </c>
      <c r="D576" s="5" t="s">
        <v>1148</v>
      </c>
      <c r="E576" s="5" t="s">
        <v>1317</v>
      </c>
      <c r="F576" s="5" t="s">
        <v>35</v>
      </c>
      <c r="G576" s="5" t="s">
        <v>1150</v>
      </c>
      <c r="H576" s="5" t="s">
        <v>1318</v>
      </c>
      <c r="I576" s="5" t="s">
        <v>1319</v>
      </c>
      <c r="J576" s="5" t="s">
        <v>985</v>
      </c>
      <c r="K576" s="5">
        <v>37</v>
      </c>
      <c r="L576" s="5">
        <v>2</v>
      </c>
      <c r="M576" s="5" t="s">
        <v>1153</v>
      </c>
      <c r="N576" s="8">
        <v>300</v>
      </c>
      <c r="O576" s="8">
        <f t="shared" si="40"/>
        <v>600</v>
      </c>
      <c r="P576" s="8">
        <f t="shared" si="41"/>
        <v>84.000000000000014</v>
      </c>
      <c r="Q576" s="8">
        <f t="shared" si="42"/>
        <v>168.00000000000003</v>
      </c>
      <c r="R576" s="13">
        <f t="shared" si="44"/>
        <v>74.336283185840728</v>
      </c>
      <c r="S576" s="13">
        <f t="shared" si="43"/>
        <v>148.67256637168146</v>
      </c>
    </row>
    <row r="577" spans="1:19" ht="31.5" x14ac:dyDescent="0.45">
      <c r="A577" s="5"/>
      <c r="B577" s="5" t="s">
        <v>31</v>
      </c>
      <c r="C577" s="5" t="s">
        <v>32</v>
      </c>
      <c r="D577" s="5" t="s">
        <v>1148</v>
      </c>
      <c r="E577" s="5" t="s">
        <v>1317</v>
      </c>
      <c r="F577" s="5" t="s">
        <v>35</v>
      </c>
      <c r="G577" s="5" t="s">
        <v>1150</v>
      </c>
      <c r="H577" s="5" t="s">
        <v>1318</v>
      </c>
      <c r="I577" s="5" t="s">
        <v>1319</v>
      </c>
      <c r="J577" s="5" t="s">
        <v>985</v>
      </c>
      <c r="K577" s="5">
        <v>38</v>
      </c>
      <c r="L577" s="5">
        <v>1</v>
      </c>
      <c r="M577" s="5" t="s">
        <v>1153</v>
      </c>
      <c r="N577" s="8">
        <v>300</v>
      </c>
      <c r="O577" s="8">
        <f t="shared" si="40"/>
        <v>300</v>
      </c>
      <c r="P577" s="8">
        <f t="shared" si="41"/>
        <v>84.000000000000014</v>
      </c>
      <c r="Q577" s="8">
        <f t="shared" si="42"/>
        <v>84.000000000000014</v>
      </c>
      <c r="R577" s="13">
        <f t="shared" si="44"/>
        <v>74.336283185840728</v>
      </c>
      <c r="S577" s="13">
        <f t="shared" si="43"/>
        <v>74.336283185840728</v>
      </c>
    </row>
    <row r="578" spans="1:19" ht="31.5" x14ac:dyDescent="0.45">
      <c r="A578" s="5"/>
      <c r="B578" s="5" t="s">
        <v>31</v>
      </c>
      <c r="C578" s="5" t="s">
        <v>32</v>
      </c>
      <c r="D578" s="5" t="s">
        <v>1148</v>
      </c>
      <c r="E578" s="5" t="s">
        <v>1317</v>
      </c>
      <c r="F578" s="5" t="s">
        <v>35</v>
      </c>
      <c r="G578" s="5" t="s">
        <v>1150</v>
      </c>
      <c r="H578" s="5" t="s">
        <v>1318</v>
      </c>
      <c r="I578" s="5" t="s">
        <v>1319</v>
      </c>
      <c r="J578" s="5" t="s">
        <v>985</v>
      </c>
      <c r="K578" s="5">
        <v>39</v>
      </c>
      <c r="L578" s="5">
        <v>1</v>
      </c>
      <c r="M578" s="5" t="s">
        <v>1153</v>
      </c>
      <c r="N578" s="8">
        <v>300</v>
      </c>
      <c r="O578" s="8">
        <f t="shared" si="40"/>
        <v>300</v>
      </c>
      <c r="P578" s="8">
        <f t="shared" si="41"/>
        <v>84.000000000000014</v>
      </c>
      <c r="Q578" s="8">
        <f t="shared" si="42"/>
        <v>84.000000000000014</v>
      </c>
      <c r="R578" s="13">
        <f t="shared" si="44"/>
        <v>74.336283185840728</v>
      </c>
      <c r="S578" s="13">
        <f t="shared" si="43"/>
        <v>74.336283185840728</v>
      </c>
    </row>
    <row r="579" spans="1:19" ht="99.95" customHeight="1" x14ac:dyDescent="0.45">
      <c r="A579" s="5"/>
      <c r="B579" s="5" t="s">
        <v>31</v>
      </c>
      <c r="C579" s="5" t="s">
        <v>32</v>
      </c>
      <c r="D579" s="5" t="s">
        <v>1148</v>
      </c>
      <c r="E579" s="5" t="s">
        <v>1320</v>
      </c>
      <c r="F579" s="5" t="s">
        <v>35</v>
      </c>
      <c r="G579" s="5" t="s">
        <v>1150</v>
      </c>
      <c r="H579" s="5" t="s">
        <v>1321</v>
      </c>
      <c r="I579" s="5" t="s">
        <v>1322</v>
      </c>
      <c r="J579" s="5" t="s">
        <v>54</v>
      </c>
      <c r="K579" s="5">
        <v>35</v>
      </c>
      <c r="L579" s="5">
        <v>1</v>
      </c>
      <c r="M579" s="5" t="s">
        <v>1153</v>
      </c>
      <c r="N579" s="8">
        <v>468</v>
      </c>
      <c r="O579" s="8">
        <f t="shared" si="40"/>
        <v>468</v>
      </c>
      <c r="P579" s="8">
        <f t="shared" si="41"/>
        <v>131.04000000000002</v>
      </c>
      <c r="Q579" s="8">
        <f t="shared" si="42"/>
        <v>131.04000000000002</v>
      </c>
      <c r="R579" s="13">
        <f t="shared" si="44"/>
        <v>115.96460176991154</v>
      </c>
      <c r="S579" s="13">
        <f t="shared" si="43"/>
        <v>115.96460176991154</v>
      </c>
    </row>
    <row r="580" spans="1:19" ht="31.5" x14ac:dyDescent="0.45">
      <c r="A580" s="5"/>
      <c r="B580" s="5" t="s">
        <v>31</v>
      </c>
      <c r="C580" s="5" t="s">
        <v>32</v>
      </c>
      <c r="D580" s="5" t="s">
        <v>1148</v>
      </c>
      <c r="E580" s="5" t="s">
        <v>1320</v>
      </c>
      <c r="F580" s="5" t="s">
        <v>35</v>
      </c>
      <c r="G580" s="5" t="s">
        <v>1150</v>
      </c>
      <c r="H580" s="5" t="s">
        <v>1321</v>
      </c>
      <c r="I580" s="5" t="s">
        <v>1322</v>
      </c>
      <c r="J580" s="5" t="s">
        <v>54</v>
      </c>
      <c r="K580" s="5">
        <v>39</v>
      </c>
      <c r="L580" s="5">
        <v>1</v>
      </c>
      <c r="M580" s="5" t="s">
        <v>1153</v>
      </c>
      <c r="N580" s="8">
        <v>468</v>
      </c>
      <c r="O580" s="8">
        <f t="shared" si="40"/>
        <v>468</v>
      </c>
      <c r="P580" s="8">
        <f t="shared" si="41"/>
        <v>131.04000000000002</v>
      </c>
      <c r="Q580" s="8">
        <f t="shared" si="42"/>
        <v>131.04000000000002</v>
      </c>
      <c r="R580" s="13">
        <f t="shared" si="44"/>
        <v>115.96460176991154</v>
      </c>
      <c r="S580" s="13">
        <f t="shared" si="43"/>
        <v>115.96460176991154</v>
      </c>
    </row>
    <row r="581" spans="1:19" ht="99.95" customHeight="1" x14ac:dyDescent="0.45">
      <c r="A581" s="5"/>
      <c r="B581" s="5" t="s">
        <v>31</v>
      </c>
      <c r="C581" s="5" t="s">
        <v>32</v>
      </c>
      <c r="D581" s="5" t="s">
        <v>1148</v>
      </c>
      <c r="E581" s="5" t="s">
        <v>1320</v>
      </c>
      <c r="F581" s="5" t="s">
        <v>35</v>
      </c>
      <c r="G581" s="5" t="s">
        <v>1150</v>
      </c>
      <c r="H581" s="5" t="s">
        <v>1323</v>
      </c>
      <c r="I581" s="5" t="s">
        <v>1324</v>
      </c>
      <c r="J581" s="5" t="s">
        <v>1325</v>
      </c>
      <c r="K581" s="5">
        <v>37</v>
      </c>
      <c r="L581" s="5">
        <v>1</v>
      </c>
      <c r="M581" s="5" t="s">
        <v>1153</v>
      </c>
      <c r="N581" s="8">
        <v>564</v>
      </c>
      <c r="O581" s="8">
        <f t="shared" si="40"/>
        <v>564</v>
      </c>
      <c r="P581" s="8">
        <f t="shared" si="41"/>
        <v>157.92000000000002</v>
      </c>
      <c r="Q581" s="8">
        <f t="shared" si="42"/>
        <v>157.92000000000002</v>
      </c>
      <c r="R581" s="13">
        <f t="shared" si="44"/>
        <v>139.75221238938056</v>
      </c>
      <c r="S581" s="13">
        <f t="shared" si="43"/>
        <v>139.75221238938056</v>
      </c>
    </row>
    <row r="582" spans="1:19" ht="99.95" customHeight="1" x14ac:dyDescent="0.45">
      <c r="A582" s="5"/>
      <c r="B582" s="5" t="s">
        <v>31</v>
      </c>
      <c r="C582" s="5" t="s">
        <v>32</v>
      </c>
      <c r="D582" s="5" t="s">
        <v>1148</v>
      </c>
      <c r="E582" s="5" t="s">
        <v>1326</v>
      </c>
      <c r="F582" s="5" t="s">
        <v>35</v>
      </c>
      <c r="G582" s="5" t="s">
        <v>1150</v>
      </c>
      <c r="H582" s="5" t="s">
        <v>1327</v>
      </c>
      <c r="I582" s="5" t="s">
        <v>1328</v>
      </c>
      <c r="J582" s="5" t="s">
        <v>1285</v>
      </c>
      <c r="K582" s="5">
        <v>35</v>
      </c>
      <c r="L582" s="5">
        <v>1</v>
      </c>
      <c r="M582" s="5" t="s">
        <v>1153</v>
      </c>
      <c r="N582" s="8">
        <v>708</v>
      </c>
      <c r="O582" s="8">
        <f t="shared" si="40"/>
        <v>708</v>
      </c>
      <c r="P582" s="8">
        <f t="shared" si="41"/>
        <v>198.24</v>
      </c>
      <c r="Q582" s="8">
        <f t="shared" si="42"/>
        <v>198.24</v>
      </c>
      <c r="R582" s="13">
        <f t="shared" si="44"/>
        <v>175.43362831858408</v>
      </c>
      <c r="S582" s="13">
        <f t="shared" si="43"/>
        <v>175.43362831858408</v>
      </c>
    </row>
    <row r="583" spans="1:19" ht="31.5" x14ac:dyDescent="0.45">
      <c r="A583" s="5"/>
      <c r="B583" s="5" t="s">
        <v>31</v>
      </c>
      <c r="C583" s="5" t="s">
        <v>32</v>
      </c>
      <c r="D583" s="5" t="s">
        <v>1148</v>
      </c>
      <c r="E583" s="5" t="s">
        <v>1326</v>
      </c>
      <c r="F583" s="5" t="s">
        <v>35</v>
      </c>
      <c r="G583" s="5" t="s">
        <v>1150</v>
      </c>
      <c r="H583" s="5" t="s">
        <v>1327</v>
      </c>
      <c r="I583" s="5" t="s">
        <v>1328</v>
      </c>
      <c r="J583" s="5" t="s">
        <v>1285</v>
      </c>
      <c r="K583" s="5">
        <v>36</v>
      </c>
      <c r="L583" s="5">
        <v>1</v>
      </c>
      <c r="M583" s="5" t="s">
        <v>1153</v>
      </c>
      <c r="N583" s="8">
        <v>708</v>
      </c>
      <c r="O583" s="8">
        <f t="shared" si="40"/>
        <v>708</v>
      </c>
      <c r="P583" s="8">
        <f t="shared" si="41"/>
        <v>198.24</v>
      </c>
      <c r="Q583" s="8">
        <f t="shared" si="42"/>
        <v>198.24</v>
      </c>
      <c r="R583" s="13">
        <f t="shared" si="44"/>
        <v>175.43362831858408</v>
      </c>
      <c r="S583" s="13">
        <f t="shared" si="43"/>
        <v>175.43362831858408</v>
      </c>
    </row>
    <row r="584" spans="1:19" ht="31.5" x14ac:dyDescent="0.45">
      <c r="A584" s="5"/>
      <c r="B584" s="5" t="s">
        <v>31</v>
      </c>
      <c r="C584" s="5" t="s">
        <v>32</v>
      </c>
      <c r="D584" s="5" t="s">
        <v>1148</v>
      </c>
      <c r="E584" s="5" t="s">
        <v>1326</v>
      </c>
      <c r="F584" s="5" t="s">
        <v>35</v>
      </c>
      <c r="G584" s="5" t="s">
        <v>1150</v>
      </c>
      <c r="H584" s="5" t="s">
        <v>1327</v>
      </c>
      <c r="I584" s="5" t="s">
        <v>1328</v>
      </c>
      <c r="J584" s="5" t="s">
        <v>1285</v>
      </c>
      <c r="K584" s="5">
        <v>37</v>
      </c>
      <c r="L584" s="5">
        <v>1</v>
      </c>
      <c r="M584" s="5" t="s">
        <v>1153</v>
      </c>
      <c r="N584" s="8">
        <v>708</v>
      </c>
      <c r="O584" s="8">
        <f t="shared" si="40"/>
        <v>708</v>
      </c>
      <c r="P584" s="8">
        <f t="shared" si="41"/>
        <v>198.24</v>
      </c>
      <c r="Q584" s="8">
        <f t="shared" si="42"/>
        <v>198.24</v>
      </c>
      <c r="R584" s="13">
        <f t="shared" si="44"/>
        <v>175.43362831858408</v>
      </c>
      <c r="S584" s="13">
        <f t="shared" si="43"/>
        <v>175.43362831858408</v>
      </c>
    </row>
    <row r="585" spans="1:19" ht="31.5" x14ac:dyDescent="0.45">
      <c r="A585" s="5"/>
      <c r="B585" s="5" t="s">
        <v>31</v>
      </c>
      <c r="C585" s="5" t="s">
        <v>32</v>
      </c>
      <c r="D585" s="5" t="s">
        <v>1148</v>
      </c>
      <c r="E585" s="5" t="s">
        <v>1326</v>
      </c>
      <c r="F585" s="5" t="s">
        <v>35</v>
      </c>
      <c r="G585" s="5" t="s">
        <v>1150</v>
      </c>
      <c r="H585" s="5" t="s">
        <v>1327</v>
      </c>
      <c r="I585" s="5" t="s">
        <v>1328</v>
      </c>
      <c r="J585" s="5" t="s">
        <v>1285</v>
      </c>
      <c r="K585" s="5">
        <v>40</v>
      </c>
      <c r="L585" s="5">
        <v>1</v>
      </c>
      <c r="M585" s="5" t="s">
        <v>1153</v>
      </c>
      <c r="N585" s="8">
        <v>708</v>
      </c>
      <c r="O585" s="8">
        <f t="shared" si="40"/>
        <v>708</v>
      </c>
      <c r="P585" s="8">
        <f t="shared" si="41"/>
        <v>198.24</v>
      </c>
      <c r="Q585" s="8">
        <f t="shared" si="42"/>
        <v>198.24</v>
      </c>
      <c r="R585" s="13">
        <f t="shared" si="44"/>
        <v>175.43362831858408</v>
      </c>
      <c r="S585" s="13">
        <f t="shared" si="43"/>
        <v>175.43362831858408</v>
      </c>
    </row>
    <row r="586" spans="1:19" ht="99.95" customHeight="1" x14ac:dyDescent="0.45">
      <c r="A586" s="5"/>
      <c r="B586" s="5" t="s">
        <v>31</v>
      </c>
      <c r="C586" s="5" t="s">
        <v>32</v>
      </c>
      <c r="D586" s="5" t="s">
        <v>1148</v>
      </c>
      <c r="E586" s="5" t="s">
        <v>1326</v>
      </c>
      <c r="F586" s="5" t="s">
        <v>35</v>
      </c>
      <c r="G586" s="5" t="s">
        <v>1150</v>
      </c>
      <c r="H586" s="5" t="s">
        <v>1329</v>
      </c>
      <c r="I586" s="5" t="s">
        <v>1330</v>
      </c>
      <c r="J586" s="5" t="s">
        <v>54</v>
      </c>
      <c r="K586" s="5">
        <v>35</v>
      </c>
      <c r="L586" s="5">
        <v>1</v>
      </c>
      <c r="M586" s="5" t="s">
        <v>1153</v>
      </c>
      <c r="N586" s="8">
        <v>660</v>
      </c>
      <c r="O586" s="8">
        <f t="shared" si="40"/>
        <v>660</v>
      </c>
      <c r="P586" s="8">
        <f t="shared" si="41"/>
        <v>184.8</v>
      </c>
      <c r="Q586" s="8">
        <f t="shared" si="42"/>
        <v>184.8</v>
      </c>
      <c r="R586" s="13">
        <f t="shared" si="44"/>
        <v>163.53982300884959</v>
      </c>
      <c r="S586" s="13">
        <f t="shared" si="43"/>
        <v>163.53982300884959</v>
      </c>
    </row>
    <row r="587" spans="1:19" ht="31.5" x14ac:dyDescent="0.45">
      <c r="A587" s="5"/>
      <c r="B587" s="5" t="s">
        <v>31</v>
      </c>
      <c r="C587" s="5" t="s">
        <v>32</v>
      </c>
      <c r="D587" s="5" t="s">
        <v>1148</v>
      </c>
      <c r="E587" s="5" t="s">
        <v>1326</v>
      </c>
      <c r="F587" s="5" t="s">
        <v>35</v>
      </c>
      <c r="G587" s="5" t="s">
        <v>1150</v>
      </c>
      <c r="H587" s="5" t="s">
        <v>1329</v>
      </c>
      <c r="I587" s="5" t="s">
        <v>1330</v>
      </c>
      <c r="J587" s="5" t="s">
        <v>54</v>
      </c>
      <c r="K587" s="5">
        <v>36</v>
      </c>
      <c r="L587" s="5">
        <v>1</v>
      </c>
      <c r="M587" s="5" t="s">
        <v>1153</v>
      </c>
      <c r="N587" s="8">
        <v>660</v>
      </c>
      <c r="O587" s="8">
        <f t="shared" si="40"/>
        <v>660</v>
      </c>
      <c r="P587" s="8">
        <f t="shared" si="41"/>
        <v>184.8</v>
      </c>
      <c r="Q587" s="8">
        <f t="shared" si="42"/>
        <v>184.8</v>
      </c>
      <c r="R587" s="13">
        <f t="shared" si="44"/>
        <v>163.53982300884959</v>
      </c>
      <c r="S587" s="13">
        <f t="shared" si="43"/>
        <v>163.53982300884959</v>
      </c>
    </row>
    <row r="588" spans="1:19" ht="99.95" customHeight="1" x14ac:dyDescent="0.45">
      <c r="A588" s="5"/>
      <c r="B588" s="5" t="s">
        <v>31</v>
      </c>
      <c r="C588" s="5" t="s">
        <v>32</v>
      </c>
      <c r="D588" s="5" t="s">
        <v>1148</v>
      </c>
      <c r="E588" s="5" t="s">
        <v>1320</v>
      </c>
      <c r="F588" s="5" t="s">
        <v>35</v>
      </c>
      <c r="G588" s="5" t="s">
        <v>1150</v>
      </c>
      <c r="H588" s="5" t="s">
        <v>1331</v>
      </c>
      <c r="I588" s="5" t="s">
        <v>1332</v>
      </c>
      <c r="J588" s="5" t="s">
        <v>54</v>
      </c>
      <c r="K588" s="5">
        <v>37</v>
      </c>
      <c r="L588" s="5">
        <v>1</v>
      </c>
      <c r="M588" s="5" t="s">
        <v>1153</v>
      </c>
      <c r="N588" s="8">
        <v>648</v>
      </c>
      <c r="O588" s="8">
        <f t="shared" si="40"/>
        <v>648</v>
      </c>
      <c r="P588" s="8">
        <f t="shared" si="41"/>
        <v>181.44000000000003</v>
      </c>
      <c r="Q588" s="8">
        <f t="shared" si="42"/>
        <v>181.44000000000003</v>
      </c>
      <c r="R588" s="13">
        <f t="shared" si="44"/>
        <v>160.56637168141597</v>
      </c>
      <c r="S588" s="13">
        <f t="shared" si="43"/>
        <v>160.56637168141597</v>
      </c>
    </row>
    <row r="589" spans="1:19" ht="99.95" customHeight="1" x14ac:dyDescent="0.45">
      <c r="A589" s="5"/>
      <c r="B589" s="5" t="s">
        <v>31</v>
      </c>
      <c r="C589" s="5" t="s">
        <v>32</v>
      </c>
      <c r="D589" s="5" t="s">
        <v>1148</v>
      </c>
      <c r="E589" s="5" t="s">
        <v>1326</v>
      </c>
      <c r="F589" s="5" t="s">
        <v>35</v>
      </c>
      <c r="G589" s="5" t="s">
        <v>1150</v>
      </c>
      <c r="H589" s="5" t="s">
        <v>1333</v>
      </c>
      <c r="I589" s="5" t="s">
        <v>1334</v>
      </c>
      <c r="J589" s="5" t="s">
        <v>1285</v>
      </c>
      <c r="K589" s="5">
        <v>37</v>
      </c>
      <c r="L589" s="5">
        <v>1</v>
      </c>
      <c r="M589" s="5" t="s">
        <v>1153</v>
      </c>
      <c r="N589" s="8">
        <v>900</v>
      </c>
      <c r="O589" s="8">
        <f t="shared" si="40"/>
        <v>900</v>
      </c>
      <c r="P589" s="8">
        <f t="shared" si="41"/>
        <v>252.00000000000003</v>
      </c>
      <c r="Q589" s="8">
        <f t="shared" si="42"/>
        <v>252.00000000000003</v>
      </c>
      <c r="R589" s="13">
        <f t="shared" si="44"/>
        <v>223.00884955752218</v>
      </c>
      <c r="S589" s="13">
        <f t="shared" si="43"/>
        <v>223.00884955752218</v>
      </c>
    </row>
    <row r="590" spans="1:19" ht="99.95" customHeight="1" x14ac:dyDescent="0.45">
      <c r="A590" s="5"/>
      <c r="B590" s="5" t="s">
        <v>31</v>
      </c>
      <c r="C590" s="5" t="s">
        <v>32</v>
      </c>
      <c r="D590" s="5" t="s">
        <v>1148</v>
      </c>
      <c r="E590" s="5" t="s">
        <v>1326</v>
      </c>
      <c r="F590" s="5" t="s">
        <v>35</v>
      </c>
      <c r="G590" s="5" t="s">
        <v>1150</v>
      </c>
      <c r="H590" s="5" t="s">
        <v>1335</v>
      </c>
      <c r="I590" s="5" t="s">
        <v>1336</v>
      </c>
      <c r="J590" s="5" t="s">
        <v>54</v>
      </c>
      <c r="K590" s="5">
        <v>37</v>
      </c>
      <c r="L590" s="5">
        <v>1</v>
      </c>
      <c r="M590" s="5" t="s">
        <v>1153</v>
      </c>
      <c r="N590" s="8">
        <v>1068</v>
      </c>
      <c r="O590" s="8">
        <f t="shared" si="40"/>
        <v>1068</v>
      </c>
      <c r="P590" s="8">
        <f t="shared" si="41"/>
        <v>299.04000000000002</v>
      </c>
      <c r="Q590" s="8">
        <f t="shared" si="42"/>
        <v>299.04000000000002</v>
      </c>
      <c r="R590" s="13">
        <f t="shared" si="44"/>
        <v>264.63716814159295</v>
      </c>
      <c r="S590" s="13">
        <f t="shared" si="43"/>
        <v>264.63716814159295</v>
      </c>
    </row>
    <row r="591" spans="1:19" ht="99.95" customHeight="1" x14ac:dyDescent="0.45">
      <c r="A591" s="5"/>
      <c r="B591" s="5" t="s">
        <v>31</v>
      </c>
      <c r="C591" s="5" t="s">
        <v>32</v>
      </c>
      <c r="D591" s="5" t="s">
        <v>1148</v>
      </c>
      <c r="E591" s="5" t="s">
        <v>1337</v>
      </c>
      <c r="F591" s="5" t="s">
        <v>1310</v>
      </c>
      <c r="G591" s="5" t="s">
        <v>1150</v>
      </c>
      <c r="H591" s="5" t="s">
        <v>1338</v>
      </c>
      <c r="I591" s="5" t="s">
        <v>1339</v>
      </c>
      <c r="J591" s="5" t="s">
        <v>1017</v>
      </c>
      <c r="K591" s="5">
        <v>36</v>
      </c>
      <c r="L591" s="5">
        <v>3</v>
      </c>
      <c r="M591" s="5" t="s">
        <v>1153</v>
      </c>
      <c r="N591" s="8">
        <v>324</v>
      </c>
      <c r="O591" s="8">
        <f t="shared" ref="O591:O654" si="45">SUM(N591*L591)</f>
        <v>972</v>
      </c>
      <c r="P591" s="8">
        <f t="shared" ref="P591:P654" si="46">SUM(N591*(1-72%))</f>
        <v>90.720000000000013</v>
      </c>
      <c r="Q591" s="8">
        <f t="shared" ref="Q591:Q654" si="47">SUM(P591*L591)</f>
        <v>272.16000000000003</v>
      </c>
      <c r="R591" s="13">
        <f t="shared" si="44"/>
        <v>80.283185840707986</v>
      </c>
      <c r="S591" s="13">
        <f t="shared" ref="S591:S654" si="48">SUM(R591*L591)</f>
        <v>240.84955752212397</v>
      </c>
    </row>
    <row r="592" spans="1:19" ht="31.5" x14ac:dyDescent="0.45">
      <c r="A592" s="5"/>
      <c r="B592" s="5" t="s">
        <v>31</v>
      </c>
      <c r="C592" s="5" t="s">
        <v>32</v>
      </c>
      <c r="D592" s="5" t="s">
        <v>1148</v>
      </c>
      <c r="E592" s="5" t="s">
        <v>1337</v>
      </c>
      <c r="F592" s="5" t="s">
        <v>1310</v>
      </c>
      <c r="G592" s="5" t="s">
        <v>1150</v>
      </c>
      <c r="H592" s="5" t="s">
        <v>1338</v>
      </c>
      <c r="I592" s="5" t="s">
        <v>1339</v>
      </c>
      <c r="J592" s="5" t="s">
        <v>1017</v>
      </c>
      <c r="K592" s="5">
        <v>40</v>
      </c>
      <c r="L592" s="5">
        <v>1</v>
      </c>
      <c r="M592" s="5" t="s">
        <v>1153</v>
      </c>
      <c r="N592" s="8">
        <v>324</v>
      </c>
      <c r="O592" s="8">
        <f t="shared" si="45"/>
        <v>324</v>
      </c>
      <c r="P592" s="8">
        <f t="shared" si="46"/>
        <v>90.720000000000013</v>
      </c>
      <c r="Q592" s="8">
        <f t="shared" si="47"/>
        <v>90.720000000000013</v>
      </c>
      <c r="R592" s="13">
        <f t="shared" ref="R592:R655" si="49">SUM(P592/1.13)</f>
        <v>80.283185840707986</v>
      </c>
      <c r="S592" s="13">
        <f t="shared" si="48"/>
        <v>80.283185840707986</v>
      </c>
    </row>
    <row r="593" spans="1:19" ht="99.95" customHeight="1" x14ac:dyDescent="0.45">
      <c r="A593" s="5"/>
      <c r="B593" s="5" t="s">
        <v>31</v>
      </c>
      <c r="C593" s="5" t="s">
        <v>32</v>
      </c>
      <c r="D593" s="5" t="s">
        <v>1148</v>
      </c>
      <c r="E593" s="5" t="s">
        <v>1337</v>
      </c>
      <c r="F593" s="5" t="s">
        <v>1310</v>
      </c>
      <c r="G593" s="5" t="s">
        <v>1150</v>
      </c>
      <c r="H593" s="5" t="s">
        <v>1340</v>
      </c>
      <c r="I593" s="5" t="s">
        <v>1341</v>
      </c>
      <c r="J593" s="5" t="s">
        <v>54</v>
      </c>
      <c r="K593" s="5">
        <v>35</v>
      </c>
      <c r="L593" s="5">
        <v>2</v>
      </c>
      <c r="M593" s="5" t="s">
        <v>1153</v>
      </c>
      <c r="N593" s="8">
        <v>228</v>
      </c>
      <c r="O593" s="8">
        <f t="shared" si="45"/>
        <v>456</v>
      </c>
      <c r="P593" s="8">
        <f t="shared" si="46"/>
        <v>63.84</v>
      </c>
      <c r="Q593" s="8">
        <f t="shared" si="47"/>
        <v>127.68</v>
      </c>
      <c r="R593" s="13">
        <f t="shared" si="49"/>
        <v>56.495575221238944</v>
      </c>
      <c r="S593" s="13">
        <f t="shared" si="48"/>
        <v>112.99115044247789</v>
      </c>
    </row>
    <row r="594" spans="1:19" ht="99.95" customHeight="1" x14ac:dyDescent="0.45">
      <c r="A594" s="5"/>
      <c r="B594" s="5" t="s">
        <v>31</v>
      </c>
      <c r="C594" s="5" t="s">
        <v>32</v>
      </c>
      <c r="D594" s="5" t="s">
        <v>1148</v>
      </c>
      <c r="E594" s="5" t="s">
        <v>1337</v>
      </c>
      <c r="F594" s="5" t="s">
        <v>1310</v>
      </c>
      <c r="G594" s="5" t="s">
        <v>1150</v>
      </c>
      <c r="H594" s="5" t="s">
        <v>1340</v>
      </c>
      <c r="I594" s="5" t="s">
        <v>1341</v>
      </c>
      <c r="J594" s="5" t="s">
        <v>1325</v>
      </c>
      <c r="K594" s="5">
        <v>35</v>
      </c>
      <c r="L594" s="5">
        <v>1</v>
      </c>
      <c r="M594" s="5" t="s">
        <v>1153</v>
      </c>
      <c r="N594" s="8">
        <v>228</v>
      </c>
      <c r="O594" s="8">
        <f t="shared" si="45"/>
        <v>228</v>
      </c>
      <c r="P594" s="8">
        <f t="shared" si="46"/>
        <v>63.84</v>
      </c>
      <c r="Q594" s="8">
        <f t="shared" si="47"/>
        <v>63.84</v>
      </c>
      <c r="R594" s="13">
        <f t="shared" si="49"/>
        <v>56.495575221238944</v>
      </c>
      <c r="S594" s="13">
        <f t="shared" si="48"/>
        <v>56.495575221238944</v>
      </c>
    </row>
    <row r="595" spans="1:19" ht="99.95" customHeight="1" x14ac:dyDescent="0.45">
      <c r="A595" s="5"/>
      <c r="B595" s="5" t="s">
        <v>31</v>
      </c>
      <c r="C595" s="5" t="s">
        <v>32</v>
      </c>
      <c r="D595" s="5" t="s">
        <v>1148</v>
      </c>
      <c r="E595" s="5" t="s">
        <v>1337</v>
      </c>
      <c r="F595" s="5" t="s">
        <v>1310</v>
      </c>
      <c r="G595" s="5" t="s">
        <v>1150</v>
      </c>
      <c r="H595" s="5" t="s">
        <v>1342</v>
      </c>
      <c r="I595" s="5" t="s">
        <v>1343</v>
      </c>
      <c r="J595" s="5" t="s">
        <v>1017</v>
      </c>
      <c r="K595" s="5">
        <v>35</v>
      </c>
      <c r="L595" s="5">
        <v>1</v>
      </c>
      <c r="M595" s="5" t="s">
        <v>1153</v>
      </c>
      <c r="N595" s="8">
        <v>300</v>
      </c>
      <c r="O595" s="8">
        <f t="shared" si="45"/>
        <v>300</v>
      </c>
      <c r="P595" s="8">
        <f t="shared" si="46"/>
        <v>84.000000000000014</v>
      </c>
      <c r="Q595" s="8">
        <f t="shared" si="47"/>
        <v>84.000000000000014</v>
      </c>
      <c r="R595" s="13">
        <f t="shared" si="49"/>
        <v>74.336283185840728</v>
      </c>
      <c r="S595" s="13">
        <f t="shared" si="48"/>
        <v>74.336283185840728</v>
      </c>
    </row>
    <row r="596" spans="1:19" ht="31.5" x14ac:dyDescent="0.45">
      <c r="A596" s="5"/>
      <c r="B596" s="5" t="s">
        <v>31</v>
      </c>
      <c r="C596" s="5" t="s">
        <v>32</v>
      </c>
      <c r="D596" s="5" t="s">
        <v>1148</v>
      </c>
      <c r="E596" s="5" t="s">
        <v>1337</v>
      </c>
      <c r="F596" s="5" t="s">
        <v>1310</v>
      </c>
      <c r="G596" s="5" t="s">
        <v>1150</v>
      </c>
      <c r="H596" s="5" t="s">
        <v>1342</v>
      </c>
      <c r="I596" s="5" t="s">
        <v>1343</v>
      </c>
      <c r="J596" s="5" t="s">
        <v>1017</v>
      </c>
      <c r="K596" s="5">
        <v>36</v>
      </c>
      <c r="L596" s="5">
        <v>2</v>
      </c>
      <c r="M596" s="5" t="s">
        <v>1153</v>
      </c>
      <c r="N596" s="8">
        <v>300</v>
      </c>
      <c r="O596" s="8">
        <f t="shared" si="45"/>
        <v>600</v>
      </c>
      <c r="P596" s="8">
        <f t="shared" si="46"/>
        <v>84.000000000000014</v>
      </c>
      <c r="Q596" s="8">
        <f t="shared" si="47"/>
        <v>168.00000000000003</v>
      </c>
      <c r="R596" s="13">
        <f t="shared" si="49"/>
        <v>74.336283185840728</v>
      </c>
      <c r="S596" s="13">
        <f t="shared" si="48"/>
        <v>148.67256637168146</v>
      </c>
    </row>
    <row r="597" spans="1:19" ht="31.5" x14ac:dyDescent="0.45">
      <c r="A597" s="5"/>
      <c r="B597" s="5" t="s">
        <v>31</v>
      </c>
      <c r="C597" s="5" t="s">
        <v>32</v>
      </c>
      <c r="D597" s="5" t="s">
        <v>1148</v>
      </c>
      <c r="E597" s="5" t="s">
        <v>1337</v>
      </c>
      <c r="F597" s="5" t="s">
        <v>1310</v>
      </c>
      <c r="G597" s="5" t="s">
        <v>1150</v>
      </c>
      <c r="H597" s="5" t="s">
        <v>1342</v>
      </c>
      <c r="I597" s="5" t="s">
        <v>1343</v>
      </c>
      <c r="J597" s="5" t="s">
        <v>1017</v>
      </c>
      <c r="K597" s="5">
        <v>37</v>
      </c>
      <c r="L597" s="5">
        <v>1</v>
      </c>
      <c r="M597" s="5" t="s">
        <v>1153</v>
      </c>
      <c r="N597" s="8">
        <v>300</v>
      </c>
      <c r="O597" s="8">
        <f t="shared" si="45"/>
        <v>300</v>
      </c>
      <c r="P597" s="8">
        <f t="shared" si="46"/>
        <v>84.000000000000014</v>
      </c>
      <c r="Q597" s="8">
        <f t="shared" si="47"/>
        <v>84.000000000000014</v>
      </c>
      <c r="R597" s="13">
        <f t="shared" si="49"/>
        <v>74.336283185840728</v>
      </c>
      <c r="S597" s="13">
        <f t="shared" si="48"/>
        <v>74.336283185840728</v>
      </c>
    </row>
    <row r="598" spans="1:19" ht="31.5" x14ac:dyDescent="0.45">
      <c r="A598" s="5"/>
      <c r="B598" s="5" t="s">
        <v>31</v>
      </c>
      <c r="C598" s="5" t="s">
        <v>32</v>
      </c>
      <c r="D598" s="5" t="s">
        <v>1148</v>
      </c>
      <c r="E598" s="5" t="s">
        <v>1337</v>
      </c>
      <c r="F598" s="5" t="s">
        <v>1310</v>
      </c>
      <c r="G598" s="5" t="s">
        <v>1150</v>
      </c>
      <c r="H598" s="5" t="s">
        <v>1342</v>
      </c>
      <c r="I598" s="5" t="s">
        <v>1343</v>
      </c>
      <c r="J598" s="5" t="s">
        <v>1017</v>
      </c>
      <c r="K598" s="5">
        <v>40</v>
      </c>
      <c r="L598" s="5">
        <v>1</v>
      </c>
      <c r="M598" s="5" t="s">
        <v>1153</v>
      </c>
      <c r="N598" s="8">
        <v>300</v>
      </c>
      <c r="O598" s="8">
        <f t="shared" si="45"/>
        <v>300</v>
      </c>
      <c r="P598" s="8">
        <f t="shared" si="46"/>
        <v>84.000000000000014</v>
      </c>
      <c r="Q598" s="8">
        <f t="shared" si="47"/>
        <v>84.000000000000014</v>
      </c>
      <c r="R598" s="13">
        <f t="shared" si="49"/>
        <v>74.336283185840728</v>
      </c>
      <c r="S598" s="13">
        <f t="shared" si="48"/>
        <v>74.336283185840728</v>
      </c>
    </row>
    <row r="599" spans="1:19" ht="99.95" customHeight="1" x14ac:dyDescent="0.45">
      <c r="A599" s="5"/>
      <c r="B599" s="5" t="s">
        <v>31</v>
      </c>
      <c r="C599" s="5" t="s">
        <v>32</v>
      </c>
      <c r="D599" s="5" t="s">
        <v>1148</v>
      </c>
      <c r="E599" s="5" t="s">
        <v>1337</v>
      </c>
      <c r="F599" s="5" t="s">
        <v>1310</v>
      </c>
      <c r="G599" s="5" t="s">
        <v>1150</v>
      </c>
      <c r="H599" s="5" t="s">
        <v>1344</v>
      </c>
      <c r="I599" s="5" t="s">
        <v>1345</v>
      </c>
      <c r="J599" s="5" t="s">
        <v>1346</v>
      </c>
      <c r="K599" s="5">
        <v>39</v>
      </c>
      <c r="L599" s="5">
        <v>2</v>
      </c>
      <c r="M599" s="5" t="s">
        <v>1153</v>
      </c>
      <c r="N599" s="8">
        <v>216</v>
      </c>
      <c r="O599" s="8">
        <f t="shared" si="45"/>
        <v>432</v>
      </c>
      <c r="P599" s="8">
        <f t="shared" si="46"/>
        <v>60.480000000000004</v>
      </c>
      <c r="Q599" s="8">
        <f t="shared" si="47"/>
        <v>120.96000000000001</v>
      </c>
      <c r="R599" s="13">
        <f t="shared" si="49"/>
        <v>53.522123893805315</v>
      </c>
      <c r="S599" s="13">
        <f t="shared" si="48"/>
        <v>107.04424778761063</v>
      </c>
    </row>
    <row r="600" spans="1:19" ht="31.5" x14ac:dyDescent="0.45">
      <c r="A600" s="5"/>
      <c r="B600" s="5" t="s">
        <v>31</v>
      </c>
      <c r="C600" s="5" t="s">
        <v>32</v>
      </c>
      <c r="D600" s="5" t="s">
        <v>1148</v>
      </c>
      <c r="E600" s="5" t="s">
        <v>1337</v>
      </c>
      <c r="F600" s="5" t="s">
        <v>1310</v>
      </c>
      <c r="G600" s="5" t="s">
        <v>1150</v>
      </c>
      <c r="H600" s="5" t="s">
        <v>1344</v>
      </c>
      <c r="I600" s="5" t="s">
        <v>1345</v>
      </c>
      <c r="J600" s="5" t="s">
        <v>1346</v>
      </c>
      <c r="K600" s="5">
        <v>40</v>
      </c>
      <c r="L600" s="5">
        <v>1</v>
      </c>
      <c r="M600" s="5" t="s">
        <v>1153</v>
      </c>
      <c r="N600" s="8">
        <v>216</v>
      </c>
      <c r="O600" s="8">
        <f t="shared" si="45"/>
        <v>216</v>
      </c>
      <c r="P600" s="8">
        <f t="shared" si="46"/>
        <v>60.480000000000004</v>
      </c>
      <c r="Q600" s="8">
        <f t="shared" si="47"/>
        <v>60.480000000000004</v>
      </c>
      <c r="R600" s="13">
        <f t="shared" si="49"/>
        <v>53.522123893805315</v>
      </c>
      <c r="S600" s="13">
        <f t="shared" si="48"/>
        <v>53.522123893805315</v>
      </c>
    </row>
    <row r="601" spans="1:19" ht="99.95" customHeight="1" x14ac:dyDescent="0.45">
      <c r="A601" s="5"/>
      <c r="B601" s="5" t="s">
        <v>31</v>
      </c>
      <c r="C601" s="5" t="s">
        <v>32</v>
      </c>
      <c r="D601" s="5" t="s">
        <v>1148</v>
      </c>
      <c r="E601" s="5" t="s">
        <v>1337</v>
      </c>
      <c r="F601" s="5" t="s">
        <v>1310</v>
      </c>
      <c r="G601" s="5" t="s">
        <v>1150</v>
      </c>
      <c r="H601" s="5" t="s">
        <v>1344</v>
      </c>
      <c r="I601" s="5" t="s">
        <v>1345</v>
      </c>
      <c r="J601" s="5" t="s">
        <v>261</v>
      </c>
      <c r="K601" s="5">
        <v>36</v>
      </c>
      <c r="L601" s="5">
        <v>2</v>
      </c>
      <c r="M601" s="5" t="s">
        <v>1153</v>
      </c>
      <c r="N601" s="8">
        <v>216</v>
      </c>
      <c r="O601" s="8">
        <f t="shared" si="45"/>
        <v>432</v>
      </c>
      <c r="P601" s="8">
        <f t="shared" si="46"/>
        <v>60.480000000000004</v>
      </c>
      <c r="Q601" s="8">
        <f t="shared" si="47"/>
        <v>120.96000000000001</v>
      </c>
      <c r="R601" s="13">
        <f t="shared" si="49"/>
        <v>53.522123893805315</v>
      </c>
      <c r="S601" s="13">
        <f t="shared" si="48"/>
        <v>107.04424778761063</v>
      </c>
    </row>
    <row r="602" spans="1:19" ht="99.95" customHeight="1" x14ac:dyDescent="0.45">
      <c r="A602" s="5"/>
      <c r="B602" s="5" t="s">
        <v>31</v>
      </c>
      <c r="C602" s="5" t="s">
        <v>32</v>
      </c>
      <c r="D602" s="5" t="s">
        <v>1148</v>
      </c>
      <c r="E602" s="5" t="s">
        <v>1337</v>
      </c>
      <c r="F602" s="5" t="s">
        <v>1310</v>
      </c>
      <c r="G602" s="5" t="s">
        <v>1150</v>
      </c>
      <c r="H602" s="5" t="s">
        <v>1344</v>
      </c>
      <c r="I602" s="5" t="s">
        <v>1345</v>
      </c>
      <c r="J602" s="5" t="s">
        <v>1285</v>
      </c>
      <c r="K602" s="5">
        <v>40</v>
      </c>
      <c r="L602" s="5">
        <v>1</v>
      </c>
      <c r="M602" s="5" t="s">
        <v>1153</v>
      </c>
      <c r="N602" s="8">
        <v>216</v>
      </c>
      <c r="O602" s="8">
        <f t="shared" si="45"/>
        <v>216</v>
      </c>
      <c r="P602" s="8">
        <f t="shared" si="46"/>
        <v>60.480000000000004</v>
      </c>
      <c r="Q602" s="8">
        <f t="shared" si="47"/>
        <v>60.480000000000004</v>
      </c>
      <c r="R602" s="13">
        <f t="shared" si="49"/>
        <v>53.522123893805315</v>
      </c>
      <c r="S602" s="13">
        <f t="shared" si="48"/>
        <v>53.522123893805315</v>
      </c>
    </row>
    <row r="603" spans="1:19" ht="99.95" customHeight="1" x14ac:dyDescent="0.45">
      <c r="A603" s="5"/>
      <c r="B603" s="5" t="s">
        <v>31</v>
      </c>
      <c r="C603" s="5" t="s">
        <v>32</v>
      </c>
      <c r="D603" s="5" t="s">
        <v>1148</v>
      </c>
      <c r="E603" s="5" t="s">
        <v>1337</v>
      </c>
      <c r="F603" s="5" t="s">
        <v>1310</v>
      </c>
      <c r="G603" s="5" t="s">
        <v>1150</v>
      </c>
      <c r="H603" s="5" t="s">
        <v>1344</v>
      </c>
      <c r="I603" s="5" t="s">
        <v>1345</v>
      </c>
      <c r="J603" s="5" t="s">
        <v>1347</v>
      </c>
      <c r="K603" s="5">
        <v>39</v>
      </c>
      <c r="L603" s="5">
        <v>1</v>
      </c>
      <c r="M603" s="5" t="s">
        <v>1153</v>
      </c>
      <c r="N603" s="8">
        <v>216</v>
      </c>
      <c r="O603" s="8">
        <f t="shared" si="45"/>
        <v>216</v>
      </c>
      <c r="P603" s="8">
        <f t="shared" si="46"/>
        <v>60.480000000000004</v>
      </c>
      <c r="Q603" s="8">
        <f t="shared" si="47"/>
        <v>60.480000000000004</v>
      </c>
      <c r="R603" s="13">
        <f t="shared" si="49"/>
        <v>53.522123893805315</v>
      </c>
      <c r="S603" s="13">
        <f t="shared" si="48"/>
        <v>53.522123893805315</v>
      </c>
    </row>
    <row r="604" spans="1:19" ht="99.95" customHeight="1" x14ac:dyDescent="0.45">
      <c r="A604" s="5"/>
      <c r="B604" s="5" t="s">
        <v>31</v>
      </c>
      <c r="C604" s="5" t="s">
        <v>32</v>
      </c>
      <c r="D604" s="5" t="s">
        <v>1148</v>
      </c>
      <c r="E604" s="5" t="s">
        <v>1307</v>
      </c>
      <c r="F604" s="5" t="s">
        <v>1310</v>
      </c>
      <c r="G604" s="5" t="s">
        <v>1150</v>
      </c>
      <c r="H604" s="5" t="s">
        <v>1348</v>
      </c>
      <c r="I604" s="5" t="s">
        <v>1349</v>
      </c>
      <c r="J604" s="5" t="s">
        <v>1285</v>
      </c>
      <c r="K604" s="5">
        <v>37</v>
      </c>
      <c r="L604" s="5">
        <v>1</v>
      </c>
      <c r="M604" s="5" t="s">
        <v>1153</v>
      </c>
      <c r="N604" s="8">
        <v>204</v>
      </c>
      <c r="O604" s="8">
        <f t="shared" si="45"/>
        <v>204</v>
      </c>
      <c r="P604" s="8">
        <f t="shared" si="46"/>
        <v>57.120000000000005</v>
      </c>
      <c r="Q604" s="8">
        <f t="shared" si="47"/>
        <v>57.120000000000005</v>
      </c>
      <c r="R604" s="13">
        <f t="shared" si="49"/>
        <v>50.548672566371692</v>
      </c>
      <c r="S604" s="13">
        <f t="shared" si="48"/>
        <v>50.548672566371692</v>
      </c>
    </row>
    <row r="605" spans="1:19" ht="31.5" x14ac:dyDescent="0.45">
      <c r="A605" s="5"/>
      <c r="B605" s="5" t="s">
        <v>31</v>
      </c>
      <c r="C605" s="5" t="s">
        <v>32</v>
      </c>
      <c r="D605" s="5" t="s">
        <v>1148</v>
      </c>
      <c r="E605" s="5" t="s">
        <v>1307</v>
      </c>
      <c r="F605" s="5" t="s">
        <v>1310</v>
      </c>
      <c r="G605" s="5" t="s">
        <v>1150</v>
      </c>
      <c r="H605" s="5" t="s">
        <v>1348</v>
      </c>
      <c r="I605" s="5" t="s">
        <v>1349</v>
      </c>
      <c r="J605" s="5" t="s">
        <v>1285</v>
      </c>
      <c r="K605" s="5">
        <v>38</v>
      </c>
      <c r="L605" s="5">
        <v>1</v>
      </c>
      <c r="M605" s="5" t="s">
        <v>1153</v>
      </c>
      <c r="N605" s="8">
        <v>204</v>
      </c>
      <c r="O605" s="8">
        <f t="shared" si="45"/>
        <v>204</v>
      </c>
      <c r="P605" s="8">
        <f t="shared" si="46"/>
        <v>57.120000000000005</v>
      </c>
      <c r="Q605" s="8">
        <f t="shared" si="47"/>
        <v>57.120000000000005</v>
      </c>
      <c r="R605" s="13">
        <f t="shared" si="49"/>
        <v>50.548672566371692</v>
      </c>
      <c r="S605" s="13">
        <f t="shared" si="48"/>
        <v>50.548672566371692</v>
      </c>
    </row>
    <row r="606" spans="1:19" ht="99.95" customHeight="1" x14ac:dyDescent="0.45">
      <c r="A606" s="5"/>
      <c r="B606" s="5" t="s">
        <v>31</v>
      </c>
      <c r="C606" s="5" t="s">
        <v>32</v>
      </c>
      <c r="D606" s="5" t="s">
        <v>1148</v>
      </c>
      <c r="E606" s="5" t="s">
        <v>1307</v>
      </c>
      <c r="F606" s="5" t="s">
        <v>1310</v>
      </c>
      <c r="G606" s="5" t="s">
        <v>1150</v>
      </c>
      <c r="H606" s="5" t="s">
        <v>1348</v>
      </c>
      <c r="I606" s="5" t="s">
        <v>1349</v>
      </c>
      <c r="J606" s="5" t="s">
        <v>1346</v>
      </c>
      <c r="K606" s="5">
        <v>36</v>
      </c>
      <c r="L606" s="5">
        <v>1</v>
      </c>
      <c r="M606" s="5" t="s">
        <v>1153</v>
      </c>
      <c r="N606" s="8">
        <v>204</v>
      </c>
      <c r="O606" s="8">
        <f t="shared" si="45"/>
        <v>204</v>
      </c>
      <c r="P606" s="8">
        <f t="shared" si="46"/>
        <v>57.120000000000005</v>
      </c>
      <c r="Q606" s="8">
        <f t="shared" si="47"/>
        <v>57.120000000000005</v>
      </c>
      <c r="R606" s="13">
        <f t="shared" si="49"/>
        <v>50.548672566371692</v>
      </c>
      <c r="S606" s="13">
        <f t="shared" si="48"/>
        <v>50.548672566371692</v>
      </c>
    </row>
    <row r="607" spans="1:19" ht="99.95" customHeight="1" x14ac:dyDescent="0.45">
      <c r="A607" s="5"/>
      <c r="B607" s="5" t="s">
        <v>31</v>
      </c>
      <c r="C607" s="5" t="s">
        <v>32</v>
      </c>
      <c r="D607" s="5" t="s">
        <v>1148</v>
      </c>
      <c r="E607" s="5" t="s">
        <v>1307</v>
      </c>
      <c r="F607" s="5" t="s">
        <v>1310</v>
      </c>
      <c r="G607" s="5" t="s">
        <v>1150</v>
      </c>
      <c r="H607" s="5" t="s">
        <v>1348</v>
      </c>
      <c r="I607" s="5" t="s">
        <v>1349</v>
      </c>
      <c r="J607" s="5" t="s">
        <v>54</v>
      </c>
      <c r="K607" s="5">
        <v>36</v>
      </c>
      <c r="L607" s="5">
        <v>1</v>
      </c>
      <c r="M607" s="5" t="s">
        <v>1153</v>
      </c>
      <c r="N607" s="8">
        <v>204</v>
      </c>
      <c r="O607" s="8">
        <f t="shared" si="45"/>
        <v>204</v>
      </c>
      <c r="P607" s="8">
        <f t="shared" si="46"/>
        <v>57.120000000000005</v>
      </c>
      <c r="Q607" s="8">
        <f t="shared" si="47"/>
        <v>57.120000000000005</v>
      </c>
      <c r="R607" s="13">
        <f t="shared" si="49"/>
        <v>50.548672566371692</v>
      </c>
      <c r="S607" s="13">
        <f t="shared" si="48"/>
        <v>50.548672566371692</v>
      </c>
    </row>
    <row r="608" spans="1:19" ht="99.95" customHeight="1" x14ac:dyDescent="0.45">
      <c r="A608" s="5"/>
      <c r="B608" s="5" t="s">
        <v>31</v>
      </c>
      <c r="C608" s="5" t="s">
        <v>32</v>
      </c>
      <c r="D608" s="5" t="s">
        <v>1148</v>
      </c>
      <c r="E608" s="5" t="s">
        <v>1320</v>
      </c>
      <c r="F608" s="5" t="s">
        <v>35</v>
      </c>
      <c r="G608" s="5" t="s">
        <v>1150</v>
      </c>
      <c r="H608" s="5" t="s">
        <v>1350</v>
      </c>
      <c r="I608" s="5" t="s">
        <v>1351</v>
      </c>
      <c r="J608" s="5" t="s">
        <v>54</v>
      </c>
      <c r="K608" s="5">
        <v>36</v>
      </c>
      <c r="L608" s="5">
        <v>1</v>
      </c>
      <c r="M608" s="5" t="s">
        <v>1153</v>
      </c>
      <c r="N608" s="8">
        <v>660</v>
      </c>
      <c r="O608" s="8">
        <f t="shared" si="45"/>
        <v>660</v>
      </c>
      <c r="P608" s="8">
        <f t="shared" si="46"/>
        <v>184.8</v>
      </c>
      <c r="Q608" s="8">
        <f t="shared" si="47"/>
        <v>184.8</v>
      </c>
      <c r="R608" s="13">
        <f t="shared" si="49"/>
        <v>163.53982300884959</v>
      </c>
      <c r="S608" s="13">
        <f t="shared" si="48"/>
        <v>163.53982300884959</v>
      </c>
    </row>
    <row r="609" spans="1:19" ht="99.95" customHeight="1" x14ac:dyDescent="0.45">
      <c r="A609" s="5"/>
      <c r="B609" s="5" t="s">
        <v>31</v>
      </c>
      <c r="C609" s="5" t="s">
        <v>32</v>
      </c>
      <c r="D609" s="5" t="s">
        <v>1148</v>
      </c>
      <c r="E609" s="5" t="s">
        <v>1326</v>
      </c>
      <c r="F609" s="5" t="s">
        <v>35</v>
      </c>
      <c r="G609" s="5" t="s">
        <v>1150</v>
      </c>
      <c r="H609" s="5" t="s">
        <v>1352</v>
      </c>
      <c r="I609" s="5" t="s">
        <v>1353</v>
      </c>
      <c r="J609" s="5" t="s">
        <v>54</v>
      </c>
      <c r="K609" s="5">
        <v>37</v>
      </c>
      <c r="L609" s="5">
        <v>1</v>
      </c>
      <c r="M609" s="5" t="s">
        <v>1153</v>
      </c>
      <c r="N609" s="8">
        <v>900</v>
      </c>
      <c r="O609" s="8">
        <f t="shared" si="45"/>
        <v>900</v>
      </c>
      <c r="P609" s="8">
        <f t="shared" si="46"/>
        <v>252.00000000000003</v>
      </c>
      <c r="Q609" s="8">
        <f t="shared" si="47"/>
        <v>252.00000000000003</v>
      </c>
      <c r="R609" s="13">
        <f t="shared" si="49"/>
        <v>223.00884955752218</v>
      </c>
      <c r="S609" s="13">
        <f t="shared" si="48"/>
        <v>223.00884955752218</v>
      </c>
    </row>
    <row r="610" spans="1:19" ht="31.5" x14ac:dyDescent="0.45">
      <c r="A610" s="5"/>
      <c r="B610" s="5" t="s">
        <v>31</v>
      </c>
      <c r="C610" s="5" t="s">
        <v>32</v>
      </c>
      <c r="D610" s="5" t="s">
        <v>1148</v>
      </c>
      <c r="E610" s="5" t="s">
        <v>1326</v>
      </c>
      <c r="F610" s="5" t="s">
        <v>35</v>
      </c>
      <c r="G610" s="5" t="s">
        <v>1150</v>
      </c>
      <c r="H610" s="5" t="s">
        <v>1352</v>
      </c>
      <c r="I610" s="5" t="s">
        <v>1353</v>
      </c>
      <c r="J610" s="5" t="s">
        <v>54</v>
      </c>
      <c r="K610" s="5">
        <v>38</v>
      </c>
      <c r="L610" s="5">
        <v>1</v>
      </c>
      <c r="M610" s="5" t="s">
        <v>1153</v>
      </c>
      <c r="N610" s="8">
        <v>900</v>
      </c>
      <c r="O610" s="8">
        <f t="shared" si="45"/>
        <v>900</v>
      </c>
      <c r="P610" s="8">
        <f t="shared" si="46"/>
        <v>252.00000000000003</v>
      </c>
      <c r="Q610" s="8">
        <f t="shared" si="47"/>
        <v>252.00000000000003</v>
      </c>
      <c r="R610" s="13">
        <f t="shared" si="49"/>
        <v>223.00884955752218</v>
      </c>
      <c r="S610" s="13">
        <f t="shared" si="48"/>
        <v>223.00884955752218</v>
      </c>
    </row>
    <row r="611" spans="1:19" ht="99.95" customHeight="1" x14ac:dyDescent="0.45">
      <c r="A611" s="5"/>
      <c r="B611" s="5" t="s">
        <v>31</v>
      </c>
      <c r="C611" s="5" t="s">
        <v>32</v>
      </c>
      <c r="D611" s="5" t="s">
        <v>1148</v>
      </c>
      <c r="E611" s="5" t="s">
        <v>1354</v>
      </c>
      <c r="F611" s="5" t="s">
        <v>35</v>
      </c>
      <c r="G611" s="5" t="s">
        <v>1150</v>
      </c>
      <c r="H611" s="5" t="s">
        <v>1355</v>
      </c>
      <c r="I611" s="5" t="s">
        <v>1356</v>
      </c>
      <c r="J611" s="5" t="s">
        <v>261</v>
      </c>
      <c r="K611" s="5">
        <v>37</v>
      </c>
      <c r="L611" s="5">
        <v>1</v>
      </c>
      <c r="M611" s="5" t="s">
        <v>1153</v>
      </c>
      <c r="N611" s="8">
        <v>552</v>
      </c>
      <c r="O611" s="8">
        <f t="shared" si="45"/>
        <v>552</v>
      </c>
      <c r="P611" s="8">
        <f t="shared" si="46"/>
        <v>154.56</v>
      </c>
      <c r="Q611" s="8">
        <f t="shared" si="47"/>
        <v>154.56</v>
      </c>
      <c r="R611" s="13">
        <f t="shared" si="49"/>
        <v>136.77876106194691</v>
      </c>
      <c r="S611" s="13">
        <f t="shared" si="48"/>
        <v>136.77876106194691</v>
      </c>
    </row>
    <row r="612" spans="1:19" ht="31.5" x14ac:dyDescent="0.45">
      <c r="A612" s="5"/>
      <c r="B612" s="5" t="s">
        <v>31</v>
      </c>
      <c r="C612" s="5" t="s">
        <v>32</v>
      </c>
      <c r="D612" s="5" t="s">
        <v>1148</v>
      </c>
      <c r="E612" s="5" t="s">
        <v>1354</v>
      </c>
      <c r="F612" s="5" t="s">
        <v>35</v>
      </c>
      <c r="G612" s="5" t="s">
        <v>1150</v>
      </c>
      <c r="H612" s="5" t="s">
        <v>1355</v>
      </c>
      <c r="I612" s="5" t="s">
        <v>1356</v>
      </c>
      <c r="J612" s="5" t="s">
        <v>261</v>
      </c>
      <c r="K612" s="5">
        <v>38</v>
      </c>
      <c r="L612" s="5">
        <v>2</v>
      </c>
      <c r="M612" s="5" t="s">
        <v>1153</v>
      </c>
      <c r="N612" s="8">
        <v>552</v>
      </c>
      <c r="O612" s="8">
        <f t="shared" si="45"/>
        <v>1104</v>
      </c>
      <c r="P612" s="8">
        <f t="shared" si="46"/>
        <v>154.56</v>
      </c>
      <c r="Q612" s="8">
        <f t="shared" si="47"/>
        <v>309.12</v>
      </c>
      <c r="R612" s="13">
        <f t="shared" si="49"/>
        <v>136.77876106194691</v>
      </c>
      <c r="S612" s="13">
        <f t="shared" si="48"/>
        <v>273.55752212389382</v>
      </c>
    </row>
    <row r="613" spans="1:19" ht="31.5" x14ac:dyDescent="0.45">
      <c r="A613" s="5"/>
      <c r="B613" s="5" t="s">
        <v>31</v>
      </c>
      <c r="C613" s="5" t="s">
        <v>32</v>
      </c>
      <c r="D613" s="5" t="s">
        <v>1148</v>
      </c>
      <c r="E613" s="5" t="s">
        <v>1354</v>
      </c>
      <c r="F613" s="5" t="s">
        <v>35</v>
      </c>
      <c r="G613" s="5" t="s">
        <v>1150</v>
      </c>
      <c r="H613" s="5" t="s">
        <v>1355</v>
      </c>
      <c r="I613" s="5" t="s">
        <v>1356</v>
      </c>
      <c r="J613" s="5" t="s">
        <v>261</v>
      </c>
      <c r="K613" s="5">
        <v>39</v>
      </c>
      <c r="L613" s="5">
        <v>1</v>
      </c>
      <c r="M613" s="5" t="s">
        <v>1153</v>
      </c>
      <c r="N613" s="8">
        <v>552</v>
      </c>
      <c r="O613" s="8">
        <f t="shared" si="45"/>
        <v>552</v>
      </c>
      <c r="P613" s="8">
        <f t="shared" si="46"/>
        <v>154.56</v>
      </c>
      <c r="Q613" s="8">
        <f t="shared" si="47"/>
        <v>154.56</v>
      </c>
      <c r="R613" s="13">
        <f t="shared" si="49"/>
        <v>136.77876106194691</v>
      </c>
      <c r="S613" s="13">
        <f t="shared" si="48"/>
        <v>136.77876106194691</v>
      </c>
    </row>
    <row r="614" spans="1:19" ht="99.95" customHeight="1" x14ac:dyDescent="0.45">
      <c r="A614" s="5"/>
      <c r="B614" s="5" t="s">
        <v>31</v>
      </c>
      <c r="C614" s="5" t="s">
        <v>32</v>
      </c>
      <c r="D614" s="5" t="s">
        <v>1148</v>
      </c>
      <c r="E614" s="5" t="s">
        <v>1354</v>
      </c>
      <c r="F614" s="5" t="s">
        <v>35</v>
      </c>
      <c r="G614" s="5" t="s">
        <v>1150</v>
      </c>
      <c r="H614" s="5" t="s">
        <v>1355</v>
      </c>
      <c r="I614" s="5" t="s">
        <v>1356</v>
      </c>
      <c r="J614" s="5" t="s">
        <v>1304</v>
      </c>
      <c r="K614" s="5">
        <v>36</v>
      </c>
      <c r="L614" s="5">
        <v>1</v>
      </c>
      <c r="M614" s="5" t="s">
        <v>1153</v>
      </c>
      <c r="N614" s="8">
        <v>552</v>
      </c>
      <c r="O614" s="8">
        <f t="shared" si="45"/>
        <v>552</v>
      </c>
      <c r="P614" s="8">
        <f t="shared" si="46"/>
        <v>154.56</v>
      </c>
      <c r="Q614" s="8">
        <f t="shared" si="47"/>
        <v>154.56</v>
      </c>
      <c r="R614" s="13">
        <f t="shared" si="49"/>
        <v>136.77876106194691</v>
      </c>
      <c r="S614" s="13">
        <f t="shared" si="48"/>
        <v>136.77876106194691</v>
      </c>
    </row>
    <row r="615" spans="1:19" ht="31.5" x14ac:dyDescent="0.45">
      <c r="A615" s="5"/>
      <c r="B615" s="5" t="s">
        <v>31</v>
      </c>
      <c r="C615" s="5" t="s">
        <v>32</v>
      </c>
      <c r="D615" s="5" t="s">
        <v>1148</v>
      </c>
      <c r="E615" s="5" t="s">
        <v>1354</v>
      </c>
      <c r="F615" s="5" t="s">
        <v>35</v>
      </c>
      <c r="G615" s="5" t="s">
        <v>1150</v>
      </c>
      <c r="H615" s="5" t="s">
        <v>1355</v>
      </c>
      <c r="I615" s="5" t="s">
        <v>1356</v>
      </c>
      <c r="J615" s="5" t="s">
        <v>1304</v>
      </c>
      <c r="K615" s="5">
        <v>40</v>
      </c>
      <c r="L615" s="5">
        <v>1</v>
      </c>
      <c r="M615" s="5" t="s">
        <v>1153</v>
      </c>
      <c r="N615" s="8">
        <v>552</v>
      </c>
      <c r="O615" s="8">
        <f t="shared" si="45"/>
        <v>552</v>
      </c>
      <c r="P615" s="8">
        <f t="shared" si="46"/>
        <v>154.56</v>
      </c>
      <c r="Q615" s="8">
        <f t="shared" si="47"/>
        <v>154.56</v>
      </c>
      <c r="R615" s="13">
        <f t="shared" si="49"/>
        <v>136.77876106194691</v>
      </c>
      <c r="S615" s="13">
        <f t="shared" si="48"/>
        <v>136.77876106194691</v>
      </c>
    </row>
    <row r="616" spans="1:19" ht="99.95" customHeight="1" x14ac:dyDescent="0.45">
      <c r="A616" s="5"/>
      <c r="B616" s="5" t="s">
        <v>31</v>
      </c>
      <c r="C616" s="5" t="s">
        <v>32</v>
      </c>
      <c r="D616" s="5" t="s">
        <v>1148</v>
      </c>
      <c r="E616" s="5" t="s">
        <v>1357</v>
      </c>
      <c r="F616" s="5" t="s">
        <v>1310</v>
      </c>
      <c r="G616" s="5" t="s">
        <v>1150</v>
      </c>
      <c r="H616" s="5" t="s">
        <v>1358</v>
      </c>
      <c r="I616" s="5" t="s">
        <v>1359</v>
      </c>
      <c r="J616" s="5" t="s">
        <v>1360</v>
      </c>
      <c r="K616" s="5">
        <v>41</v>
      </c>
      <c r="L616" s="5">
        <v>1</v>
      </c>
      <c r="M616" s="5" t="s">
        <v>1153</v>
      </c>
      <c r="N616" s="8">
        <v>192</v>
      </c>
      <c r="O616" s="8">
        <f t="shared" si="45"/>
        <v>192</v>
      </c>
      <c r="P616" s="8">
        <f t="shared" si="46"/>
        <v>53.760000000000005</v>
      </c>
      <c r="Q616" s="8">
        <f t="shared" si="47"/>
        <v>53.760000000000005</v>
      </c>
      <c r="R616" s="13">
        <f t="shared" si="49"/>
        <v>47.575221238938063</v>
      </c>
      <c r="S616" s="13">
        <f t="shared" si="48"/>
        <v>47.575221238938063</v>
      </c>
    </row>
    <row r="617" spans="1:19" ht="99.95" customHeight="1" x14ac:dyDescent="0.45">
      <c r="A617" s="5"/>
      <c r="B617" s="5" t="s">
        <v>31</v>
      </c>
      <c r="C617" s="5" t="s">
        <v>32</v>
      </c>
      <c r="D617" s="5" t="s">
        <v>1148</v>
      </c>
      <c r="E617" s="5" t="s">
        <v>1357</v>
      </c>
      <c r="F617" s="5" t="s">
        <v>1361</v>
      </c>
      <c r="G617" s="5" t="s">
        <v>1150</v>
      </c>
      <c r="H617" s="5" t="s">
        <v>1362</v>
      </c>
      <c r="I617" s="5" t="s">
        <v>1363</v>
      </c>
      <c r="J617" s="5" t="s">
        <v>1364</v>
      </c>
      <c r="K617" s="5">
        <v>37</v>
      </c>
      <c r="L617" s="5">
        <v>6</v>
      </c>
      <c r="M617" s="5" t="s">
        <v>1153</v>
      </c>
      <c r="N617" s="8">
        <v>192</v>
      </c>
      <c r="O617" s="8">
        <f t="shared" si="45"/>
        <v>1152</v>
      </c>
      <c r="P617" s="8">
        <f t="shared" si="46"/>
        <v>53.760000000000005</v>
      </c>
      <c r="Q617" s="8">
        <f t="shared" si="47"/>
        <v>322.56000000000006</v>
      </c>
      <c r="R617" s="13">
        <f t="shared" si="49"/>
        <v>47.575221238938063</v>
      </c>
      <c r="S617" s="13">
        <f t="shared" si="48"/>
        <v>285.45132743362836</v>
      </c>
    </row>
    <row r="618" spans="1:19" ht="99.95" customHeight="1" x14ac:dyDescent="0.45">
      <c r="A618" s="5"/>
      <c r="B618" s="5" t="s">
        <v>31</v>
      </c>
      <c r="C618" s="5" t="s">
        <v>32</v>
      </c>
      <c r="D618" s="5" t="s">
        <v>1148</v>
      </c>
      <c r="E618" s="5" t="s">
        <v>1357</v>
      </c>
      <c r="F618" s="5" t="s">
        <v>1361</v>
      </c>
      <c r="G618" s="5" t="s">
        <v>1150</v>
      </c>
      <c r="H618" s="5" t="s">
        <v>1362</v>
      </c>
      <c r="I618" s="5" t="s">
        <v>1363</v>
      </c>
      <c r="J618" s="5" t="s">
        <v>1365</v>
      </c>
      <c r="K618" s="5">
        <v>37</v>
      </c>
      <c r="L618" s="5">
        <v>5</v>
      </c>
      <c r="M618" s="5" t="s">
        <v>1153</v>
      </c>
      <c r="N618" s="8">
        <v>192</v>
      </c>
      <c r="O618" s="8">
        <f t="shared" si="45"/>
        <v>960</v>
      </c>
      <c r="P618" s="8">
        <f t="shared" si="46"/>
        <v>53.760000000000005</v>
      </c>
      <c r="Q618" s="8">
        <f t="shared" si="47"/>
        <v>268.8</v>
      </c>
      <c r="R618" s="13">
        <f t="shared" si="49"/>
        <v>47.575221238938063</v>
      </c>
      <c r="S618" s="13">
        <f t="shared" si="48"/>
        <v>237.87610619469032</v>
      </c>
    </row>
    <row r="619" spans="1:19" ht="99.95" customHeight="1" x14ac:dyDescent="0.45">
      <c r="A619" s="5"/>
      <c r="B619" s="5" t="s">
        <v>31</v>
      </c>
      <c r="C619" s="5" t="s">
        <v>32</v>
      </c>
      <c r="D619" s="5" t="s">
        <v>1148</v>
      </c>
      <c r="E619" s="5" t="s">
        <v>1357</v>
      </c>
      <c r="F619" s="5" t="s">
        <v>1361</v>
      </c>
      <c r="G619" s="5" t="s">
        <v>1150</v>
      </c>
      <c r="H619" s="5" t="s">
        <v>1362</v>
      </c>
      <c r="I619" s="5" t="s">
        <v>1363</v>
      </c>
      <c r="J619" s="5" t="s">
        <v>54</v>
      </c>
      <c r="K619" s="5">
        <v>37</v>
      </c>
      <c r="L619" s="5">
        <v>5</v>
      </c>
      <c r="M619" s="5" t="s">
        <v>1153</v>
      </c>
      <c r="N619" s="8">
        <v>192</v>
      </c>
      <c r="O619" s="8">
        <f t="shared" si="45"/>
        <v>960</v>
      </c>
      <c r="P619" s="8">
        <f t="shared" si="46"/>
        <v>53.760000000000005</v>
      </c>
      <c r="Q619" s="8">
        <f t="shared" si="47"/>
        <v>268.8</v>
      </c>
      <c r="R619" s="13">
        <f t="shared" si="49"/>
        <v>47.575221238938063</v>
      </c>
      <c r="S619" s="13">
        <f t="shared" si="48"/>
        <v>237.87610619469032</v>
      </c>
    </row>
    <row r="620" spans="1:19" ht="99.95" customHeight="1" x14ac:dyDescent="0.45">
      <c r="A620" s="5"/>
      <c r="B620" s="5" t="s">
        <v>31</v>
      </c>
      <c r="C620" s="5" t="s">
        <v>32</v>
      </c>
      <c r="D620" s="5" t="s">
        <v>1148</v>
      </c>
      <c r="E620" s="5" t="s">
        <v>1307</v>
      </c>
      <c r="F620" s="5" t="s">
        <v>1361</v>
      </c>
      <c r="G620" s="5" t="s">
        <v>1150</v>
      </c>
      <c r="H620" s="5" t="s">
        <v>1366</v>
      </c>
      <c r="I620" s="5" t="s">
        <v>1367</v>
      </c>
      <c r="J620" s="5" t="s">
        <v>54</v>
      </c>
      <c r="K620" s="5">
        <v>37</v>
      </c>
      <c r="L620" s="5">
        <v>6</v>
      </c>
      <c r="M620" s="5" t="s">
        <v>1153</v>
      </c>
      <c r="N620" s="8">
        <v>228</v>
      </c>
      <c r="O620" s="8">
        <f t="shared" si="45"/>
        <v>1368</v>
      </c>
      <c r="P620" s="8">
        <f t="shared" si="46"/>
        <v>63.84</v>
      </c>
      <c r="Q620" s="8">
        <f t="shared" si="47"/>
        <v>383.04</v>
      </c>
      <c r="R620" s="13">
        <f t="shared" si="49"/>
        <v>56.495575221238944</v>
      </c>
      <c r="S620" s="13">
        <f t="shared" si="48"/>
        <v>338.97345132743368</v>
      </c>
    </row>
    <row r="621" spans="1:19" ht="99.95" customHeight="1" x14ac:dyDescent="0.45">
      <c r="A621" s="5"/>
      <c r="B621" s="5" t="s">
        <v>31</v>
      </c>
      <c r="C621" s="5" t="s">
        <v>32</v>
      </c>
      <c r="D621" s="5" t="s">
        <v>1148</v>
      </c>
      <c r="E621" s="5" t="s">
        <v>1307</v>
      </c>
      <c r="F621" s="5" t="s">
        <v>1361</v>
      </c>
      <c r="G621" s="5" t="s">
        <v>1150</v>
      </c>
      <c r="H621" s="5" t="s">
        <v>1366</v>
      </c>
      <c r="I621" s="5" t="s">
        <v>1367</v>
      </c>
      <c r="J621" s="5" t="s">
        <v>1368</v>
      </c>
      <c r="K621" s="5">
        <v>37</v>
      </c>
      <c r="L621" s="5">
        <v>5</v>
      </c>
      <c r="M621" s="5" t="s">
        <v>1153</v>
      </c>
      <c r="N621" s="8">
        <v>228</v>
      </c>
      <c r="O621" s="8">
        <f t="shared" si="45"/>
        <v>1140</v>
      </c>
      <c r="P621" s="8">
        <f t="shared" si="46"/>
        <v>63.84</v>
      </c>
      <c r="Q621" s="8">
        <f t="shared" si="47"/>
        <v>319.20000000000005</v>
      </c>
      <c r="R621" s="13">
        <f t="shared" si="49"/>
        <v>56.495575221238944</v>
      </c>
      <c r="S621" s="13">
        <f t="shared" si="48"/>
        <v>282.47787610619474</v>
      </c>
    </row>
    <row r="622" spans="1:19" ht="99.95" customHeight="1" x14ac:dyDescent="0.45">
      <c r="A622" s="5"/>
      <c r="B622" s="5" t="s">
        <v>31</v>
      </c>
      <c r="C622" s="5" t="s">
        <v>32</v>
      </c>
      <c r="D622" s="5" t="s">
        <v>1148</v>
      </c>
      <c r="E622" s="5" t="s">
        <v>1307</v>
      </c>
      <c r="F622" s="5" t="s">
        <v>1361</v>
      </c>
      <c r="G622" s="5" t="s">
        <v>1150</v>
      </c>
      <c r="H622" s="5" t="s">
        <v>1366</v>
      </c>
      <c r="I622" s="5" t="s">
        <v>1367</v>
      </c>
      <c r="J622" s="5" t="s">
        <v>1369</v>
      </c>
      <c r="K622" s="5">
        <v>37</v>
      </c>
      <c r="L622" s="5">
        <v>5</v>
      </c>
      <c r="M622" s="5" t="s">
        <v>1153</v>
      </c>
      <c r="N622" s="8">
        <v>228</v>
      </c>
      <c r="O622" s="8">
        <f t="shared" si="45"/>
        <v>1140</v>
      </c>
      <c r="P622" s="8">
        <f t="shared" si="46"/>
        <v>63.84</v>
      </c>
      <c r="Q622" s="8">
        <f t="shared" si="47"/>
        <v>319.20000000000005</v>
      </c>
      <c r="R622" s="13">
        <f t="shared" si="49"/>
        <v>56.495575221238944</v>
      </c>
      <c r="S622" s="13">
        <f t="shared" si="48"/>
        <v>282.47787610619474</v>
      </c>
    </row>
    <row r="623" spans="1:19" ht="99.95" customHeight="1" x14ac:dyDescent="0.45">
      <c r="A623" s="5"/>
      <c r="B623" s="5" t="s">
        <v>31</v>
      </c>
      <c r="C623" s="5" t="s">
        <v>32</v>
      </c>
      <c r="D623" s="5" t="s">
        <v>1148</v>
      </c>
      <c r="E623" s="5" t="s">
        <v>1307</v>
      </c>
      <c r="F623" s="5" t="s">
        <v>1310</v>
      </c>
      <c r="G623" s="5" t="s">
        <v>1150</v>
      </c>
      <c r="H623" s="5" t="s">
        <v>1370</v>
      </c>
      <c r="I623" s="5" t="s">
        <v>1371</v>
      </c>
      <c r="J623" s="5" t="s">
        <v>531</v>
      </c>
      <c r="K623" s="5">
        <v>37</v>
      </c>
      <c r="L623" s="5">
        <v>6</v>
      </c>
      <c r="M623" s="5" t="s">
        <v>1153</v>
      </c>
      <c r="N623" s="8">
        <v>192</v>
      </c>
      <c r="O623" s="8">
        <f t="shared" si="45"/>
        <v>1152</v>
      </c>
      <c r="P623" s="8">
        <f t="shared" si="46"/>
        <v>53.760000000000005</v>
      </c>
      <c r="Q623" s="8">
        <f t="shared" si="47"/>
        <v>322.56000000000006</v>
      </c>
      <c r="R623" s="13">
        <f t="shared" si="49"/>
        <v>47.575221238938063</v>
      </c>
      <c r="S623" s="13">
        <f t="shared" si="48"/>
        <v>285.45132743362836</v>
      </c>
    </row>
    <row r="624" spans="1:19" ht="99.95" customHeight="1" x14ac:dyDescent="0.45">
      <c r="A624" s="5"/>
      <c r="B624" s="5" t="s">
        <v>31</v>
      </c>
      <c r="C624" s="5" t="s">
        <v>32</v>
      </c>
      <c r="D624" s="5" t="s">
        <v>1148</v>
      </c>
      <c r="E624" s="5" t="s">
        <v>1307</v>
      </c>
      <c r="F624" s="5" t="s">
        <v>1361</v>
      </c>
      <c r="G624" s="5" t="s">
        <v>1150</v>
      </c>
      <c r="H624" s="5" t="s">
        <v>1372</v>
      </c>
      <c r="I624" s="5" t="s">
        <v>1373</v>
      </c>
      <c r="J624" s="5" t="s">
        <v>531</v>
      </c>
      <c r="K624" s="5">
        <v>37</v>
      </c>
      <c r="L624" s="5">
        <v>6</v>
      </c>
      <c r="M624" s="5" t="s">
        <v>1153</v>
      </c>
      <c r="N624" s="8">
        <v>180</v>
      </c>
      <c r="O624" s="8">
        <f t="shared" si="45"/>
        <v>1080</v>
      </c>
      <c r="P624" s="8">
        <f t="shared" si="46"/>
        <v>50.400000000000006</v>
      </c>
      <c r="Q624" s="8">
        <f t="shared" si="47"/>
        <v>302.40000000000003</v>
      </c>
      <c r="R624" s="13">
        <f t="shared" si="49"/>
        <v>44.601769911504434</v>
      </c>
      <c r="S624" s="13">
        <f t="shared" si="48"/>
        <v>267.61061946902657</v>
      </c>
    </row>
    <row r="625" spans="1:19" ht="99.95" customHeight="1" x14ac:dyDescent="0.45">
      <c r="A625" s="5"/>
      <c r="B625" s="5" t="s">
        <v>31</v>
      </c>
      <c r="C625" s="5" t="s">
        <v>32</v>
      </c>
      <c r="D625" s="5" t="s">
        <v>1148</v>
      </c>
      <c r="E625" s="5" t="s">
        <v>1307</v>
      </c>
      <c r="F625" s="5" t="s">
        <v>1361</v>
      </c>
      <c r="G625" s="5" t="s">
        <v>1150</v>
      </c>
      <c r="H625" s="5" t="s">
        <v>1372</v>
      </c>
      <c r="I625" s="5" t="s">
        <v>1373</v>
      </c>
      <c r="J625" s="5" t="s">
        <v>151</v>
      </c>
      <c r="K625" s="5">
        <v>37</v>
      </c>
      <c r="L625" s="5">
        <v>6</v>
      </c>
      <c r="M625" s="5" t="s">
        <v>1153</v>
      </c>
      <c r="N625" s="8">
        <v>180</v>
      </c>
      <c r="O625" s="8">
        <f t="shared" si="45"/>
        <v>1080</v>
      </c>
      <c r="P625" s="8">
        <f t="shared" si="46"/>
        <v>50.400000000000006</v>
      </c>
      <c r="Q625" s="8">
        <f t="shared" si="47"/>
        <v>302.40000000000003</v>
      </c>
      <c r="R625" s="13">
        <f t="shared" si="49"/>
        <v>44.601769911504434</v>
      </c>
      <c r="S625" s="13">
        <f t="shared" si="48"/>
        <v>267.61061946902657</v>
      </c>
    </row>
    <row r="626" spans="1:19" ht="99.95" customHeight="1" x14ac:dyDescent="0.45">
      <c r="A626" s="5"/>
      <c r="B626" s="5" t="s">
        <v>31</v>
      </c>
      <c r="C626" s="5" t="s">
        <v>32</v>
      </c>
      <c r="D626" s="5" t="s">
        <v>1148</v>
      </c>
      <c r="E626" s="5" t="s">
        <v>1337</v>
      </c>
      <c r="F626" s="5" t="s">
        <v>1361</v>
      </c>
      <c r="G626" s="5" t="s">
        <v>1150</v>
      </c>
      <c r="H626" s="5" t="s">
        <v>1374</v>
      </c>
      <c r="I626" s="5" t="s">
        <v>1375</v>
      </c>
      <c r="J626" s="5" t="s">
        <v>54</v>
      </c>
      <c r="K626" s="5">
        <v>37</v>
      </c>
      <c r="L626" s="5">
        <v>5</v>
      </c>
      <c r="M626" s="5" t="s">
        <v>1153</v>
      </c>
      <c r="N626" s="8">
        <v>204</v>
      </c>
      <c r="O626" s="8">
        <f t="shared" si="45"/>
        <v>1020</v>
      </c>
      <c r="P626" s="8">
        <f t="shared" si="46"/>
        <v>57.120000000000005</v>
      </c>
      <c r="Q626" s="8">
        <f t="shared" si="47"/>
        <v>285.60000000000002</v>
      </c>
      <c r="R626" s="13">
        <f t="shared" si="49"/>
        <v>50.548672566371692</v>
      </c>
      <c r="S626" s="13">
        <f t="shared" si="48"/>
        <v>252.74336283185846</v>
      </c>
    </row>
    <row r="627" spans="1:19" ht="99.95" customHeight="1" x14ac:dyDescent="0.45">
      <c r="A627" s="5"/>
      <c r="B627" s="5" t="s">
        <v>31</v>
      </c>
      <c r="C627" s="5" t="s">
        <v>32</v>
      </c>
      <c r="D627" s="5" t="s">
        <v>1148</v>
      </c>
      <c r="E627" s="5" t="s">
        <v>1337</v>
      </c>
      <c r="F627" s="5" t="s">
        <v>1361</v>
      </c>
      <c r="G627" s="5" t="s">
        <v>1150</v>
      </c>
      <c r="H627" s="5" t="s">
        <v>1374</v>
      </c>
      <c r="I627" s="5" t="s">
        <v>1375</v>
      </c>
      <c r="J627" s="5" t="s">
        <v>531</v>
      </c>
      <c r="K627" s="5">
        <v>37</v>
      </c>
      <c r="L627" s="5">
        <v>5</v>
      </c>
      <c r="M627" s="5" t="s">
        <v>1153</v>
      </c>
      <c r="N627" s="8">
        <v>204</v>
      </c>
      <c r="O627" s="8">
        <f t="shared" si="45"/>
        <v>1020</v>
      </c>
      <c r="P627" s="8">
        <f t="shared" si="46"/>
        <v>57.120000000000005</v>
      </c>
      <c r="Q627" s="8">
        <f t="shared" si="47"/>
        <v>285.60000000000002</v>
      </c>
      <c r="R627" s="13">
        <f t="shared" si="49"/>
        <v>50.548672566371692</v>
      </c>
      <c r="S627" s="13">
        <f t="shared" si="48"/>
        <v>252.74336283185846</v>
      </c>
    </row>
    <row r="628" spans="1:19" ht="99.95" customHeight="1" x14ac:dyDescent="0.45">
      <c r="A628" s="5"/>
      <c r="B628" s="5" t="s">
        <v>31</v>
      </c>
      <c r="C628" s="5" t="s">
        <v>32</v>
      </c>
      <c r="D628" s="5" t="s">
        <v>1148</v>
      </c>
      <c r="E628" s="5" t="s">
        <v>1307</v>
      </c>
      <c r="F628" s="5" t="s">
        <v>1310</v>
      </c>
      <c r="G628" s="5" t="s">
        <v>1150</v>
      </c>
      <c r="H628" s="5" t="s">
        <v>1376</v>
      </c>
      <c r="I628" s="5" t="s">
        <v>1377</v>
      </c>
      <c r="J628" s="5" t="s">
        <v>1378</v>
      </c>
      <c r="K628" s="5">
        <v>38</v>
      </c>
      <c r="L628" s="5">
        <v>2</v>
      </c>
      <c r="M628" s="5" t="s">
        <v>1153</v>
      </c>
      <c r="N628" s="8">
        <v>180</v>
      </c>
      <c r="O628" s="8">
        <f t="shared" si="45"/>
        <v>360</v>
      </c>
      <c r="P628" s="8">
        <f t="shared" si="46"/>
        <v>50.400000000000006</v>
      </c>
      <c r="Q628" s="8">
        <f t="shared" si="47"/>
        <v>100.80000000000001</v>
      </c>
      <c r="R628" s="13">
        <f t="shared" si="49"/>
        <v>44.601769911504434</v>
      </c>
      <c r="S628" s="13">
        <f t="shared" si="48"/>
        <v>89.203539823008867</v>
      </c>
    </row>
    <row r="629" spans="1:19" ht="47.25" x14ac:dyDescent="0.45">
      <c r="A629" s="5"/>
      <c r="B629" s="5" t="s">
        <v>31</v>
      </c>
      <c r="C629" s="5" t="s">
        <v>32</v>
      </c>
      <c r="D629" s="5" t="s">
        <v>1148</v>
      </c>
      <c r="E629" s="5" t="s">
        <v>1307</v>
      </c>
      <c r="F629" s="5" t="s">
        <v>1310</v>
      </c>
      <c r="G629" s="5" t="s">
        <v>1150</v>
      </c>
      <c r="H629" s="5" t="s">
        <v>1376</v>
      </c>
      <c r="I629" s="5" t="s">
        <v>1377</v>
      </c>
      <c r="J629" s="5" t="s">
        <v>1378</v>
      </c>
      <c r="K629" s="5">
        <v>39</v>
      </c>
      <c r="L629" s="5">
        <v>2</v>
      </c>
      <c r="M629" s="5" t="s">
        <v>1153</v>
      </c>
      <c r="N629" s="8">
        <v>180</v>
      </c>
      <c r="O629" s="8">
        <f t="shared" si="45"/>
        <v>360</v>
      </c>
      <c r="P629" s="8">
        <f t="shared" si="46"/>
        <v>50.400000000000006</v>
      </c>
      <c r="Q629" s="8">
        <f t="shared" si="47"/>
        <v>100.80000000000001</v>
      </c>
      <c r="R629" s="13">
        <f t="shared" si="49"/>
        <v>44.601769911504434</v>
      </c>
      <c r="S629" s="13">
        <f t="shared" si="48"/>
        <v>89.203539823008867</v>
      </c>
    </row>
    <row r="630" spans="1:19" ht="47.25" x14ac:dyDescent="0.45">
      <c r="A630" s="5"/>
      <c r="B630" s="5" t="s">
        <v>31</v>
      </c>
      <c r="C630" s="5" t="s">
        <v>32</v>
      </c>
      <c r="D630" s="5" t="s">
        <v>1148</v>
      </c>
      <c r="E630" s="5" t="s">
        <v>1307</v>
      </c>
      <c r="F630" s="5" t="s">
        <v>1310</v>
      </c>
      <c r="G630" s="5" t="s">
        <v>1150</v>
      </c>
      <c r="H630" s="5" t="s">
        <v>1376</v>
      </c>
      <c r="I630" s="5" t="s">
        <v>1377</v>
      </c>
      <c r="J630" s="5" t="s">
        <v>1378</v>
      </c>
      <c r="K630" s="5">
        <v>40</v>
      </c>
      <c r="L630" s="5">
        <v>1</v>
      </c>
      <c r="M630" s="5" t="s">
        <v>1153</v>
      </c>
      <c r="N630" s="8">
        <v>180</v>
      </c>
      <c r="O630" s="8">
        <f t="shared" si="45"/>
        <v>180</v>
      </c>
      <c r="P630" s="8">
        <f t="shared" si="46"/>
        <v>50.400000000000006</v>
      </c>
      <c r="Q630" s="8">
        <f t="shared" si="47"/>
        <v>50.400000000000006</v>
      </c>
      <c r="R630" s="13">
        <f t="shared" si="49"/>
        <v>44.601769911504434</v>
      </c>
      <c r="S630" s="13">
        <f t="shared" si="48"/>
        <v>44.601769911504434</v>
      </c>
    </row>
    <row r="631" spans="1:19" ht="99.95" customHeight="1" x14ac:dyDescent="0.45">
      <c r="A631" s="5"/>
      <c r="B631" s="5" t="s">
        <v>31</v>
      </c>
      <c r="C631" s="5" t="s">
        <v>32</v>
      </c>
      <c r="D631" s="5" t="s">
        <v>1148</v>
      </c>
      <c r="E631" s="5" t="s">
        <v>1379</v>
      </c>
      <c r="F631" s="5" t="s">
        <v>35</v>
      </c>
      <c r="G631" s="5" t="s">
        <v>1150</v>
      </c>
      <c r="H631" s="5" t="s">
        <v>1380</v>
      </c>
      <c r="I631" s="5" t="s">
        <v>1381</v>
      </c>
      <c r="J631" s="5" t="s">
        <v>1304</v>
      </c>
      <c r="K631" s="5">
        <v>36</v>
      </c>
      <c r="L631" s="5">
        <v>3</v>
      </c>
      <c r="M631" s="5" t="s">
        <v>1153</v>
      </c>
      <c r="N631" s="8">
        <v>192</v>
      </c>
      <c r="O631" s="8">
        <f t="shared" si="45"/>
        <v>576</v>
      </c>
      <c r="P631" s="8">
        <f t="shared" si="46"/>
        <v>53.760000000000005</v>
      </c>
      <c r="Q631" s="8">
        <f t="shared" si="47"/>
        <v>161.28000000000003</v>
      </c>
      <c r="R631" s="13">
        <f t="shared" si="49"/>
        <v>47.575221238938063</v>
      </c>
      <c r="S631" s="13">
        <f t="shared" si="48"/>
        <v>142.72566371681418</v>
      </c>
    </row>
    <row r="632" spans="1:19" ht="31.5" x14ac:dyDescent="0.45">
      <c r="A632" s="5"/>
      <c r="B632" s="5" t="s">
        <v>31</v>
      </c>
      <c r="C632" s="5" t="s">
        <v>32</v>
      </c>
      <c r="D632" s="5" t="s">
        <v>1148</v>
      </c>
      <c r="E632" s="5" t="s">
        <v>1379</v>
      </c>
      <c r="F632" s="5" t="s">
        <v>35</v>
      </c>
      <c r="G632" s="5" t="s">
        <v>1150</v>
      </c>
      <c r="H632" s="5" t="s">
        <v>1380</v>
      </c>
      <c r="I632" s="5" t="s">
        <v>1381</v>
      </c>
      <c r="J632" s="5" t="s">
        <v>1304</v>
      </c>
      <c r="K632" s="5">
        <v>38</v>
      </c>
      <c r="L632" s="5">
        <v>1</v>
      </c>
      <c r="M632" s="5" t="s">
        <v>1153</v>
      </c>
      <c r="N632" s="8">
        <v>192</v>
      </c>
      <c r="O632" s="8">
        <f t="shared" si="45"/>
        <v>192</v>
      </c>
      <c r="P632" s="8">
        <f t="shared" si="46"/>
        <v>53.760000000000005</v>
      </c>
      <c r="Q632" s="8">
        <f t="shared" si="47"/>
        <v>53.760000000000005</v>
      </c>
      <c r="R632" s="13">
        <f t="shared" si="49"/>
        <v>47.575221238938063</v>
      </c>
      <c r="S632" s="13">
        <f t="shared" si="48"/>
        <v>47.575221238938063</v>
      </c>
    </row>
    <row r="633" spans="1:19" ht="31.5" x14ac:dyDescent="0.45">
      <c r="A633" s="5"/>
      <c r="B633" s="5" t="s">
        <v>31</v>
      </c>
      <c r="C633" s="5" t="s">
        <v>32</v>
      </c>
      <c r="D633" s="5" t="s">
        <v>1148</v>
      </c>
      <c r="E633" s="5" t="s">
        <v>1379</v>
      </c>
      <c r="F633" s="5" t="s">
        <v>35</v>
      </c>
      <c r="G633" s="5" t="s">
        <v>1150</v>
      </c>
      <c r="H633" s="5" t="s">
        <v>1380</v>
      </c>
      <c r="I633" s="5" t="s">
        <v>1381</v>
      </c>
      <c r="J633" s="5" t="s">
        <v>1304</v>
      </c>
      <c r="K633" s="5">
        <v>39</v>
      </c>
      <c r="L633" s="5">
        <v>1</v>
      </c>
      <c r="M633" s="5" t="s">
        <v>1153</v>
      </c>
      <c r="N633" s="8">
        <v>192</v>
      </c>
      <c r="O633" s="8">
        <f t="shared" si="45"/>
        <v>192</v>
      </c>
      <c r="P633" s="8">
        <f t="shared" si="46"/>
        <v>53.760000000000005</v>
      </c>
      <c r="Q633" s="8">
        <f t="shared" si="47"/>
        <v>53.760000000000005</v>
      </c>
      <c r="R633" s="13">
        <f t="shared" si="49"/>
        <v>47.575221238938063</v>
      </c>
      <c r="S633" s="13">
        <f t="shared" si="48"/>
        <v>47.575221238938063</v>
      </c>
    </row>
    <row r="634" spans="1:19" ht="99.95" customHeight="1" x14ac:dyDescent="0.45">
      <c r="A634" s="5"/>
      <c r="B634" s="5" t="s">
        <v>31</v>
      </c>
      <c r="C634" s="5" t="s">
        <v>32</v>
      </c>
      <c r="D634" s="5" t="s">
        <v>1148</v>
      </c>
      <c r="E634" s="5" t="s">
        <v>1379</v>
      </c>
      <c r="F634" s="5" t="s">
        <v>35</v>
      </c>
      <c r="G634" s="5" t="s">
        <v>1150</v>
      </c>
      <c r="H634" s="5" t="s">
        <v>1380</v>
      </c>
      <c r="I634" s="5" t="s">
        <v>1381</v>
      </c>
      <c r="J634" s="5" t="s">
        <v>281</v>
      </c>
      <c r="K634" s="5">
        <v>37</v>
      </c>
      <c r="L634" s="5">
        <v>1</v>
      </c>
      <c r="M634" s="5" t="s">
        <v>1153</v>
      </c>
      <c r="N634" s="8">
        <v>192</v>
      </c>
      <c r="O634" s="8">
        <f t="shared" si="45"/>
        <v>192</v>
      </c>
      <c r="P634" s="8">
        <f t="shared" si="46"/>
        <v>53.760000000000005</v>
      </c>
      <c r="Q634" s="8">
        <f t="shared" si="47"/>
        <v>53.760000000000005</v>
      </c>
      <c r="R634" s="13">
        <f t="shared" si="49"/>
        <v>47.575221238938063</v>
      </c>
      <c r="S634" s="13">
        <f t="shared" si="48"/>
        <v>47.575221238938063</v>
      </c>
    </row>
    <row r="635" spans="1:19" ht="99.95" customHeight="1" x14ac:dyDescent="0.45">
      <c r="A635" s="5"/>
      <c r="B635" s="5" t="s">
        <v>31</v>
      </c>
      <c r="C635" s="5" t="s">
        <v>32</v>
      </c>
      <c r="D635" s="5" t="s">
        <v>1148</v>
      </c>
      <c r="E635" s="5" t="s">
        <v>1149</v>
      </c>
      <c r="F635" s="5" t="s">
        <v>1190</v>
      </c>
      <c r="G635" s="5" t="s">
        <v>1150</v>
      </c>
      <c r="H635" s="5" t="s">
        <v>1382</v>
      </c>
      <c r="I635" s="5" t="s">
        <v>1383</v>
      </c>
      <c r="J635" s="5" t="s">
        <v>1384</v>
      </c>
      <c r="K635" s="5">
        <v>37</v>
      </c>
      <c r="L635" s="5">
        <v>6</v>
      </c>
      <c r="M635" s="5" t="s">
        <v>1153</v>
      </c>
      <c r="N635" s="8">
        <v>228</v>
      </c>
      <c r="O635" s="8">
        <f t="shared" si="45"/>
        <v>1368</v>
      </c>
      <c r="P635" s="8">
        <f t="shared" si="46"/>
        <v>63.84</v>
      </c>
      <c r="Q635" s="8">
        <f t="shared" si="47"/>
        <v>383.04</v>
      </c>
      <c r="R635" s="13">
        <f t="shared" si="49"/>
        <v>56.495575221238944</v>
      </c>
      <c r="S635" s="13">
        <f t="shared" si="48"/>
        <v>338.97345132743368</v>
      </c>
    </row>
    <row r="636" spans="1:19" ht="99.95" customHeight="1" x14ac:dyDescent="0.45">
      <c r="A636" s="5"/>
      <c r="B636" s="5" t="s">
        <v>31</v>
      </c>
      <c r="C636" s="5" t="s">
        <v>32</v>
      </c>
      <c r="D636" s="5" t="s">
        <v>1148</v>
      </c>
      <c r="E636" s="5" t="s">
        <v>1149</v>
      </c>
      <c r="F636" s="5" t="s">
        <v>1190</v>
      </c>
      <c r="G636" s="5" t="s">
        <v>1150</v>
      </c>
      <c r="H636" s="5" t="s">
        <v>1382</v>
      </c>
      <c r="I636" s="5" t="s">
        <v>1383</v>
      </c>
      <c r="J636" s="5" t="s">
        <v>591</v>
      </c>
      <c r="K636" s="5">
        <v>37</v>
      </c>
      <c r="L636" s="5">
        <v>5</v>
      </c>
      <c r="M636" s="5" t="s">
        <v>1153</v>
      </c>
      <c r="N636" s="8">
        <v>228</v>
      </c>
      <c r="O636" s="8">
        <f t="shared" si="45"/>
        <v>1140</v>
      </c>
      <c r="P636" s="8">
        <f t="shared" si="46"/>
        <v>63.84</v>
      </c>
      <c r="Q636" s="8">
        <f t="shared" si="47"/>
        <v>319.20000000000005</v>
      </c>
      <c r="R636" s="13">
        <f t="shared" si="49"/>
        <v>56.495575221238944</v>
      </c>
      <c r="S636" s="13">
        <f t="shared" si="48"/>
        <v>282.47787610619474</v>
      </c>
    </row>
    <row r="637" spans="1:19" ht="99.95" customHeight="1" x14ac:dyDescent="0.45">
      <c r="A637" s="5"/>
      <c r="B637" s="5" t="s">
        <v>31</v>
      </c>
      <c r="C637" s="5" t="s">
        <v>32</v>
      </c>
      <c r="D637" s="5" t="s">
        <v>1148</v>
      </c>
      <c r="E637" s="5" t="s">
        <v>1385</v>
      </c>
      <c r="F637" s="5" t="s">
        <v>1190</v>
      </c>
      <c r="G637" s="5" t="s">
        <v>1150</v>
      </c>
      <c r="H637" s="5" t="s">
        <v>1386</v>
      </c>
      <c r="I637" s="5" t="s">
        <v>1387</v>
      </c>
      <c r="J637" s="5" t="s">
        <v>1384</v>
      </c>
      <c r="K637" s="5">
        <v>37</v>
      </c>
      <c r="L637" s="5">
        <v>6</v>
      </c>
      <c r="M637" s="5" t="s">
        <v>1153</v>
      </c>
      <c r="N637" s="8">
        <v>216</v>
      </c>
      <c r="O637" s="8">
        <f t="shared" si="45"/>
        <v>1296</v>
      </c>
      <c r="P637" s="8">
        <f t="shared" si="46"/>
        <v>60.480000000000004</v>
      </c>
      <c r="Q637" s="8">
        <f t="shared" si="47"/>
        <v>362.88</v>
      </c>
      <c r="R637" s="13">
        <f t="shared" si="49"/>
        <v>53.522123893805315</v>
      </c>
      <c r="S637" s="13">
        <f t="shared" si="48"/>
        <v>321.13274336283189</v>
      </c>
    </row>
    <row r="638" spans="1:19" ht="99.95" customHeight="1" x14ac:dyDescent="0.45">
      <c r="A638" s="5"/>
      <c r="B638" s="5" t="s">
        <v>31</v>
      </c>
      <c r="C638" s="5" t="s">
        <v>32</v>
      </c>
      <c r="D638" s="5" t="s">
        <v>1148</v>
      </c>
      <c r="E638" s="5" t="s">
        <v>1385</v>
      </c>
      <c r="F638" s="5" t="s">
        <v>1190</v>
      </c>
      <c r="G638" s="5" t="s">
        <v>1150</v>
      </c>
      <c r="H638" s="5" t="s">
        <v>1386</v>
      </c>
      <c r="I638" s="5" t="s">
        <v>1387</v>
      </c>
      <c r="J638" s="5" t="s">
        <v>1388</v>
      </c>
      <c r="K638" s="5">
        <v>37</v>
      </c>
      <c r="L638" s="5">
        <v>6</v>
      </c>
      <c r="M638" s="5" t="s">
        <v>1153</v>
      </c>
      <c r="N638" s="8">
        <v>216</v>
      </c>
      <c r="O638" s="8">
        <f t="shared" si="45"/>
        <v>1296</v>
      </c>
      <c r="P638" s="8">
        <f t="shared" si="46"/>
        <v>60.480000000000004</v>
      </c>
      <c r="Q638" s="8">
        <f t="shared" si="47"/>
        <v>362.88</v>
      </c>
      <c r="R638" s="13">
        <f t="shared" si="49"/>
        <v>53.522123893805315</v>
      </c>
      <c r="S638" s="13">
        <f t="shared" si="48"/>
        <v>321.13274336283189</v>
      </c>
    </row>
    <row r="639" spans="1:19" ht="99.95" customHeight="1" x14ac:dyDescent="0.45">
      <c r="A639" s="5"/>
      <c r="B639" s="5" t="s">
        <v>31</v>
      </c>
      <c r="C639" s="5" t="s">
        <v>32</v>
      </c>
      <c r="D639" s="5" t="s">
        <v>1148</v>
      </c>
      <c r="E639" s="5" t="s">
        <v>1154</v>
      </c>
      <c r="F639" s="5" t="s">
        <v>1190</v>
      </c>
      <c r="G639" s="5" t="s">
        <v>1150</v>
      </c>
      <c r="H639" s="5" t="s">
        <v>1389</v>
      </c>
      <c r="I639" s="5" t="s">
        <v>1390</v>
      </c>
      <c r="J639" s="5" t="s">
        <v>54</v>
      </c>
      <c r="K639" s="5">
        <v>37</v>
      </c>
      <c r="L639" s="5">
        <v>6</v>
      </c>
      <c r="M639" s="5" t="s">
        <v>1153</v>
      </c>
      <c r="N639" s="8">
        <v>252</v>
      </c>
      <c r="O639" s="8">
        <f t="shared" si="45"/>
        <v>1512</v>
      </c>
      <c r="P639" s="8">
        <f t="shared" si="46"/>
        <v>70.56</v>
      </c>
      <c r="Q639" s="8">
        <f t="shared" si="47"/>
        <v>423.36</v>
      </c>
      <c r="R639" s="13">
        <f t="shared" si="49"/>
        <v>62.442477876106203</v>
      </c>
      <c r="S639" s="13">
        <f t="shared" si="48"/>
        <v>374.6548672566372</v>
      </c>
    </row>
    <row r="640" spans="1:19" ht="99.95" customHeight="1" x14ac:dyDescent="0.45">
      <c r="A640" s="5"/>
      <c r="B640" s="5" t="s">
        <v>31</v>
      </c>
      <c r="C640" s="5" t="s">
        <v>32</v>
      </c>
      <c r="D640" s="5" t="s">
        <v>1148</v>
      </c>
      <c r="E640" s="5" t="s">
        <v>1154</v>
      </c>
      <c r="F640" s="5" t="s">
        <v>1190</v>
      </c>
      <c r="G640" s="5" t="s">
        <v>1150</v>
      </c>
      <c r="H640" s="5" t="s">
        <v>1389</v>
      </c>
      <c r="I640" s="5" t="s">
        <v>1390</v>
      </c>
      <c r="J640" s="5" t="s">
        <v>151</v>
      </c>
      <c r="K640" s="5">
        <v>37</v>
      </c>
      <c r="L640" s="5">
        <v>6</v>
      </c>
      <c r="M640" s="5" t="s">
        <v>1153</v>
      </c>
      <c r="N640" s="8">
        <v>252</v>
      </c>
      <c r="O640" s="8">
        <f t="shared" si="45"/>
        <v>1512</v>
      </c>
      <c r="P640" s="8">
        <f t="shared" si="46"/>
        <v>70.56</v>
      </c>
      <c r="Q640" s="8">
        <f t="shared" si="47"/>
        <v>423.36</v>
      </c>
      <c r="R640" s="13">
        <f t="shared" si="49"/>
        <v>62.442477876106203</v>
      </c>
      <c r="S640" s="13">
        <f t="shared" si="48"/>
        <v>374.6548672566372</v>
      </c>
    </row>
    <row r="641" spans="1:19" ht="99.95" customHeight="1" x14ac:dyDescent="0.45">
      <c r="A641" s="5"/>
      <c r="B641" s="5" t="s">
        <v>31</v>
      </c>
      <c r="C641" s="5" t="s">
        <v>32</v>
      </c>
      <c r="D641" s="5" t="s">
        <v>1148</v>
      </c>
      <c r="E641" s="5" t="s">
        <v>1154</v>
      </c>
      <c r="F641" s="5" t="s">
        <v>1190</v>
      </c>
      <c r="G641" s="5" t="s">
        <v>1150</v>
      </c>
      <c r="H641" s="5" t="s">
        <v>1389</v>
      </c>
      <c r="I641" s="5" t="s">
        <v>1390</v>
      </c>
      <c r="J641" s="5" t="s">
        <v>772</v>
      </c>
      <c r="K641" s="5">
        <v>37</v>
      </c>
      <c r="L641" s="5">
        <v>6</v>
      </c>
      <c r="M641" s="5" t="s">
        <v>1153</v>
      </c>
      <c r="N641" s="8">
        <v>252</v>
      </c>
      <c r="O641" s="8">
        <f t="shared" si="45"/>
        <v>1512</v>
      </c>
      <c r="P641" s="8">
        <f t="shared" si="46"/>
        <v>70.56</v>
      </c>
      <c r="Q641" s="8">
        <f t="shared" si="47"/>
        <v>423.36</v>
      </c>
      <c r="R641" s="13">
        <f t="shared" si="49"/>
        <v>62.442477876106203</v>
      </c>
      <c r="S641" s="13">
        <f t="shared" si="48"/>
        <v>374.6548672566372</v>
      </c>
    </row>
    <row r="642" spans="1:19" ht="99.95" customHeight="1" x14ac:dyDescent="0.45">
      <c r="A642" s="5"/>
      <c r="B642" s="5" t="s">
        <v>31</v>
      </c>
      <c r="C642" s="5" t="s">
        <v>32</v>
      </c>
      <c r="D642" s="5" t="s">
        <v>1148</v>
      </c>
      <c r="E642" s="5" t="s">
        <v>1154</v>
      </c>
      <c r="F642" s="5" t="s">
        <v>1190</v>
      </c>
      <c r="G642" s="5" t="s">
        <v>1150</v>
      </c>
      <c r="H642" s="5" t="s">
        <v>1389</v>
      </c>
      <c r="I642" s="5" t="s">
        <v>1390</v>
      </c>
      <c r="J642" s="5" t="s">
        <v>884</v>
      </c>
      <c r="K642" s="5">
        <v>37</v>
      </c>
      <c r="L642" s="5">
        <v>6</v>
      </c>
      <c r="M642" s="5" t="s">
        <v>1153</v>
      </c>
      <c r="N642" s="8">
        <v>252</v>
      </c>
      <c r="O642" s="8">
        <f t="shared" si="45"/>
        <v>1512</v>
      </c>
      <c r="P642" s="8">
        <f t="shared" si="46"/>
        <v>70.56</v>
      </c>
      <c r="Q642" s="8">
        <f t="shared" si="47"/>
        <v>423.36</v>
      </c>
      <c r="R642" s="13">
        <f t="shared" si="49"/>
        <v>62.442477876106203</v>
      </c>
      <c r="S642" s="13">
        <f t="shared" si="48"/>
        <v>374.6548672566372</v>
      </c>
    </row>
    <row r="643" spans="1:19" ht="99.95" customHeight="1" x14ac:dyDescent="0.45">
      <c r="A643" s="5"/>
      <c r="B643" s="5" t="s">
        <v>31</v>
      </c>
      <c r="C643" s="5" t="s">
        <v>32</v>
      </c>
      <c r="D643" s="5" t="s">
        <v>1148</v>
      </c>
      <c r="E643" s="5" t="s">
        <v>1391</v>
      </c>
      <c r="F643" s="5" t="s">
        <v>1392</v>
      </c>
      <c r="G643" s="5" t="s">
        <v>1150</v>
      </c>
      <c r="H643" s="5" t="s">
        <v>1393</v>
      </c>
      <c r="I643" s="5" t="s">
        <v>1394</v>
      </c>
      <c r="J643" s="5" t="s">
        <v>151</v>
      </c>
      <c r="K643" s="5">
        <v>37</v>
      </c>
      <c r="L643" s="5">
        <v>3</v>
      </c>
      <c r="M643" s="5" t="s">
        <v>1153</v>
      </c>
      <c r="N643" s="8">
        <v>384</v>
      </c>
      <c r="O643" s="8">
        <f t="shared" si="45"/>
        <v>1152</v>
      </c>
      <c r="P643" s="8">
        <f t="shared" si="46"/>
        <v>107.52000000000001</v>
      </c>
      <c r="Q643" s="8">
        <f t="shared" si="47"/>
        <v>322.56000000000006</v>
      </c>
      <c r="R643" s="13">
        <f t="shared" si="49"/>
        <v>95.150442477876126</v>
      </c>
      <c r="S643" s="13">
        <f t="shared" si="48"/>
        <v>285.45132743362836</v>
      </c>
    </row>
    <row r="644" spans="1:19" ht="99.95" customHeight="1" x14ac:dyDescent="0.45">
      <c r="A644" s="5"/>
      <c r="B644" s="5" t="s">
        <v>31</v>
      </c>
      <c r="C644" s="5" t="s">
        <v>32</v>
      </c>
      <c r="D644" s="5" t="s">
        <v>1148</v>
      </c>
      <c r="E644" s="5" t="s">
        <v>1391</v>
      </c>
      <c r="F644" s="5" t="s">
        <v>1392</v>
      </c>
      <c r="G644" s="5" t="s">
        <v>1150</v>
      </c>
      <c r="H644" s="5" t="s">
        <v>1393</v>
      </c>
      <c r="I644" s="5" t="s">
        <v>1394</v>
      </c>
      <c r="J644" s="5" t="s">
        <v>321</v>
      </c>
      <c r="K644" s="5">
        <v>37</v>
      </c>
      <c r="L644" s="5">
        <v>3</v>
      </c>
      <c r="M644" s="5" t="s">
        <v>1153</v>
      </c>
      <c r="N644" s="8">
        <v>384</v>
      </c>
      <c r="O644" s="8">
        <f t="shared" si="45"/>
        <v>1152</v>
      </c>
      <c r="P644" s="8">
        <f t="shared" si="46"/>
        <v>107.52000000000001</v>
      </c>
      <c r="Q644" s="8">
        <f t="shared" si="47"/>
        <v>322.56000000000006</v>
      </c>
      <c r="R644" s="13">
        <f t="shared" si="49"/>
        <v>95.150442477876126</v>
      </c>
      <c r="S644" s="13">
        <f t="shared" si="48"/>
        <v>285.45132743362836</v>
      </c>
    </row>
    <row r="645" spans="1:19" ht="99.95" customHeight="1" x14ac:dyDescent="0.45">
      <c r="A645" s="5"/>
      <c r="B645" s="5" t="s">
        <v>31</v>
      </c>
      <c r="C645" s="5" t="s">
        <v>32</v>
      </c>
      <c r="D645" s="5" t="s">
        <v>1148</v>
      </c>
      <c r="E645" s="5" t="s">
        <v>1391</v>
      </c>
      <c r="F645" s="5" t="s">
        <v>1392</v>
      </c>
      <c r="G645" s="5" t="s">
        <v>1150</v>
      </c>
      <c r="H645" s="5" t="s">
        <v>1393</v>
      </c>
      <c r="I645" s="5" t="s">
        <v>1394</v>
      </c>
      <c r="J645" s="5" t="s">
        <v>1395</v>
      </c>
      <c r="K645" s="5">
        <v>37</v>
      </c>
      <c r="L645" s="5">
        <v>3</v>
      </c>
      <c r="M645" s="5" t="s">
        <v>1153</v>
      </c>
      <c r="N645" s="8">
        <v>384</v>
      </c>
      <c r="O645" s="8">
        <f t="shared" si="45"/>
        <v>1152</v>
      </c>
      <c r="P645" s="8">
        <f t="shared" si="46"/>
        <v>107.52000000000001</v>
      </c>
      <c r="Q645" s="8">
        <f t="shared" si="47"/>
        <v>322.56000000000006</v>
      </c>
      <c r="R645" s="13">
        <f t="shared" si="49"/>
        <v>95.150442477876126</v>
      </c>
      <c r="S645" s="13">
        <f t="shared" si="48"/>
        <v>285.45132743362836</v>
      </c>
    </row>
    <row r="646" spans="1:19" ht="99.95" customHeight="1" x14ac:dyDescent="0.45">
      <c r="A646" s="5"/>
      <c r="B646" s="5" t="s">
        <v>31</v>
      </c>
      <c r="C646" s="5" t="s">
        <v>32</v>
      </c>
      <c r="D646" s="5" t="s">
        <v>1148</v>
      </c>
      <c r="E646" s="5" t="s">
        <v>1391</v>
      </c>
      <c r="F646" s="5" t="s">
        <v>1392</v>
      </c>
      <c r="G646" s="5" t="s">
        <v>1150</v>
      </c>
      <c r="H646" s="5" t="s">
        <v>1393</v>
      </c>
      <c r="I646" s="5" t="s">
        <v>1394</v>
      </c>
      <c r="J646" s="5" t="s">
        <v>772</v>
      </c>
      <c r="K646" s="5">
        <v>40</v>
      </c>
      <c r="L646" s="5">
        <v>1</v>
      </c>
      <c r="M646" s="5" t="s">
        <v>1153</v>
      </c>
      <c r="N646" s="8">
        <v>384</v>
      </c>
      <c r="O646" s="8">
        <f t="shared" si="45"/>
        <v>384</v>
      </c>
      <c r="P646" s="8">
        <f t="shared" si="46"/>
        <v>107.52000000000001</v>
      </c>
      <c r="Q646" s="8">
        <f t="shared" si="47"/>
        <v>107.52000000000001</v>
      </c>
      <c r="R646" s="13">
        <f t="shared" si="49"/>
        <v>95.150442477876126</v>
      </c>
      <c r="S646" s="13">
        <f t="shared" si="48"/>
        <v>95.150442477876126</v>
      </c>
    </row>
    <row r="647" spans="1:19" ht="99.95" customHeight="1" x14ac:dyDescent="0.45">
      <c r="A647" s="5"/>
      <c r="B647" s="5" t="s">
        <v>31</v>
      </c>
      <c r="C647" s="5" t="s">
        <v>32</v>
      </c>
      <c r="D647" s="5" t="s">
        <v>1148</v>
      </c>
      <c r="E647" s="5" t="s">
        <v>1396</v>
      </c>
      <c r="F647" s="5" t="s">
        <v>35</v>
      </c>
      <c r="G647" s="5" t="s">
        <v>1150</v>
      </c>
      <c r="H647" s="5" t="s">
        <v>1397</v>
      </c>
      <c r="I647" s="5" t="s">
        <v>1398</v>
      </c>
      <c r="J647" s="5" t="s">
        <v>1399</v>
      </c>
      <c r="K647" s="5">
        <v>37</v>
      </c>
      <c r="L647" s="5">
        <v>6</v>
      </c>
      <c r="M647" s="5" t="s">
        <v>1153</v>
      </c>
      <c r="N647" s="8">
        <v>420</v>
      </c>
      <c r="O647" s="8">
        <f t="shared" si="45"/>
        <v>2520</v>
      </c>
      <c r="P647" s="8">
        <f t="shared" si="46"/>
        <v>117.60000000000001</v>
      </c>
      <c r="Q647" s="8">
        <f t="shared" si="47"/>
        <v>705.6</v>
      </c>
      <c r="R647" s="13">
        <f t="shared" si="49"/>
        <v>104.07079646017701</v>
      </c>
      <c r="S647" s="13">
        <f t="shared" si="48"/>
        <v>624.42477876106204</v>
      </c>
    </row>
    <row r="648" spans="1:19" ht="99.95" customHeight="1" x14ac:dyDescent="0.45">
      <c r="A648" s="5"/>
      <c r="B648" s="5" t="s">
        <v>31</v>
      </c>
      <c r="C648" s="5" t="s">
        <v>32</v>
      </c>
      <c r="D648" s="5" t="s">
        <v>1148</v>
      </c>
      <c r="E648" s="5" t="s">
        <v>1396</v>
      </c>
      <c r="F648" s="5" t="s">
        <v>35</v>
      </c>
      <c r="G648" s="5" t="s">
        <v>1150</v>
      </c>
      <c r="H648" s="5" t="s">
        <v>1397</v>
      </c>
      <c r="I648" s="5" t="s">
        <v>1398</v>
      </c>
      <c r="J648" s="5" t="s">
        <v>1395</v>
      </c>
      <c r="K648" s="5">
        <v>37</v>
      </c>
      <c r="L648" s="5">
        <v>6</v>
      </c>
      <c r="M648" s="5" t="s">
        <v>1153</v>
      </c>
      <c r="N648" s="8">
        <v>420</v>
      </c>
      <c r="O648" s="8">
        <f t="shared" si="45"/>
        <v>2520</v>
      </c>
      <c r="P648" s="8">
        <f t="shared" si="46"/>
        <v>117.60000000000001</v>
      </c>
      <c r="Q648" s="8">
        <f t="shared" si="47"/>
        <v>705.6</v>
      </c>
      <c r="R648" s="13">
        <f t="shared" si="49"/>
        <v>104.07079646017701</v>
      </c>
      <c r="S648" s="13">
        <f t="shared" si="48"/>
        <v>624.42477876106204</v>
      </c>
    </row>
    <row r="649" spans="1:19" ht="99.95" customHeight="1" x14ac:dyDescent="0.45">
      <c r="A649" s="5"/>
      <c r="B649" s="5" t="s">
        <v>31</v>
      </c>
      <c r="C649" s="5" t="s">
        <v>32</v>
      </c>
      <c r="D649" s="5" t="s">
        <v>1148</v>
      </c>
      <c r="E649" s="5" t="s">
        <v>1396</v>
      </c>
      <c r="F649" s="5" t="s">
        <v>35</v>
      </c>
      <c r="G649" s="5" t="s">
        <v>1150</v>
      </c>
      <c r="H649" s="5" t="s">
        <v>1397</v>
      </c>
      <c r="I649" s="5" t="s">
        <v>1398</v>
      </c>
      <c r="J649" s="5" t="s">
        <v>54</v>
      </c>
      <c r="K649" s="5">
        <v>37</v>
      </c>
      <c r="L649" s="5">
        <v>5</v>
      </c>
      <c r="M649" s="5" t="s">
        <v>1153</v>
      </c>
      <c r="N649" s="8">
        <v>420</v>
      </c>
      <c r="O649" s="8">
        <f t="shared" si="45"/>
        <v>2100</v>
      </c>
      <c r="P649" s="8">
        <f t="shared" si="46"/>
        <v>117.60000000000001</v>
      </c>
      <c r="Q649" s="8">
        <f t="shared" si="47"/>
        <v>588</v>
      </c>
      <c r="R649" s="13">
        <f t="shared" si="49"/>
        <v>104.07079646017701</v>
      </c>
      <c r="S649" s="13">
        <f t="shared" si="48"/>
        <v>520.35398230088504</v>
      </c>
    </row>
    <row r="650" spans="1:19" ht="99.95" customHeight="1" x14ac:dyDescent="0.45">
      <c r="A650" s="5"/>
      <c r="B650" s="5" t="s">
        <v>31</v>
      </c>
      <c r="C650" s="5" t="s">
        <v>32</v>
      </c>
      <c r="D650" s="5" t="s">
        <v>1148</v>
      </c>
      <c r="E650" s="5" t="s">
        <v>1400</v>
      </c>
      <c r="F650" s="5" t="s">
        <v>1392</v>
      </c>
      <c r="G650" s="5" t="s">
        <v>1150</v>
      </c>
      <c r="H650" s="5" t="s">
        <v>1401</v>
      </c>
      <c r="I650" s="5" t="s">
        <v>1402</v>
      </c>
      <c r="J650" s="5" t="s">
        <v>54</v>
      </c>
      <c r="K650" s="5">
        <v>37</v>
      </c>
      <c r="L650" s="5">
        <v>5</v>
      </c>
      <c r="M650" s="5" t="s">
        <v>1153</v>
      </c>
      <c r="N650" s="8">
        <v>252</v>
      </c>
      <c r="O650" s="8">
        <f t="shared" si="45"/>
        <v>1260</v>
      </c>
      <c r="P650" s="8">
        <f t="shared" si="46"/>
        <v>70.56</v>
      </c>
      <c r="Q650" s="8">
        <f t="shared" si="47"/>
        <v>352.8</v>
      </c>
      <c r="R650" s="13">
        <f t="shared" si="49"/>
        <v>62.442477876106203</v>
      </c>
      <c r="S650" s="13">
        <f t="shared" si="48"/>
        <v>312.21238938053102</v>
      </c>
    </row>
    <row r="651" spans="1:19" ht="99.95" customHeight="1" x14ac:dyDescent="0.45">
      <c r="A651" s="5"/>
      <c r="B651" s="5" t="s">
        <v>31</v>
      </c>
      <c r="C651" s="5" t="s">
        <v>32</v>
      </c>
      <c r="D651" s="5" t="s">
        <v>1148</v>
      </c>
      <c r="E651" s="5" t="s">
        <v>1400</v>
      </c>
      <c r="F651" s="5" t="s">
        <v>1392</v>
      </c>
      <c r="G651" s="5" t="s">
        <v>1150</v>
      </c>
      <c r="H651" s="5" t="s">
        <v>1403</v>
      </c>
      <c r="I651" s="5" t="s">
        <v>1404</v>
      </c>
      <c r="J651" s="5" t="s">
        <v>772</v>
      </c>
      <c r="K651" s="5">
        <v>37</v>
      </c>
      <c r="L651" s="5">
        <v>5</v>
      </c>
      <c r="M651" s="5" t="s">
        <v>1153</v>
      </c>
      <c r="N651" s="8">
        <v>252</v>
      </c>
      <c r="O651" s="8">
        <f t="shared" si="45"/>
        <v>1260</v>
      </c>
      <c r="P651" s="8">
        <f t="shared" si="46"/>
        <v>70.56</v>
      </c>
      <c r="Q651" s="8">
        <f t="shared" si="47"/>
        <v>352.8</v>
      </c>
      <c r="R651" s="13">
        <f t="shared" si="49"/>
        <v>62.442477876106203</v>
      </c>
      <c r="S651" s="13">
        <f t="shared" si="48"/>
        <v>312.21238938053102</v>
      </c>
    </row>
    <row r="652" spans="1:19" ht="31.5" x14ac:dyDescent="0.45">
      <c r="A652" s="5"/>
      <c r="B652" s="5" t="s">
        <v>31</v>
      </c>
      <c r="C652" s="5" t="s">
        <v>32</v>
      </c>
      <c r="D652" s="5" t="s">
        <v>1148</v>
      </c>
      <c r="E652" s="5" t="s">
        <v>1400</v>
      </c>
      <c r="F652" s="5" t="s">
        <v>1392</v>
      </c>
      <c r="G652" s="5" t="s">
        <v>1150</v>
      </c>
      <c r="H652" s="5" t="s">
        <v>1403</v>
      </c>
      <c r="I652" s="5" t="s">
        <v>1404</v>
      </c>
      <c r="J652" s="5" t="s">
        <v>772</v>
      </c>
      <c r="K652" s="5">
        <v>40</v>
      </c>
      <c r="L652" s="5">
        <v>1</v>
      </c>
      <c r="M652" s="5" t="s">
        <v>1153</v>
      </c>
      <c r="N652" s="8">
        <v>252</v>
      </c>
      <c r="O652" s="8">
        <f t="shared" si="45"/>
        <v>252</v>
      </c>
      <c r="P652" s="8">
        <f t="shared" si="46"/>
        <v>70.56</v>
      </c>
      <c r="Q652" s="8">
        <f t="shared" si="47"/>
        <v>70.56</v>
      </c>
      <c r="R652" s="13">
        <f t="shared" si="49"/>
        <v>62.442477876106203</v>
      </c>
      <c r="S652" s="13">
        <f t="shared" si="48"/>
        <v>62.442477876106203</v>
      </c>
    </row>
    <row r="653" spans="1:19" ht="99.95" customHeight="1" x14ac:dyDescent="0.45">
      <c r="A653" s="5"/>
      <c r="B653" s="5" t="s">
        <v>31</v>
      </c>
      <c r="C653" s="5" t="s">
        <v>32</v>
      </c>
      <c r="D653" s="5" t="s">
        <v>1148</v>
      </c>
      <c r="E653" s="5" t="s">
        <v>1400</v>
      </c>
      <c r="F653" s="5" t="s">
        <v>1392</v>
      </c>
      <c r="G653" s="5" t="s">
        <v>1150</v>
      </c>
      <c r="H653" s="5" t="s">
        <v>1403</v>
      </c>
      <c r="I653" s="5" t="s">
        <v>1404</v>
      </c>
      <c r="J653" s="5" t="s">
        <v>54</v>
      </c>
      <c r="K653" s="5">
        <v>37</v>
      </c>
      <c r="L653" s="5">
        <v>4</v>
      </c>
      <c r="M653" s="5" t="s">
        <v>1153</v>
      </c>
      <c r="N653" s="8">
        <v>252</v>
      </c>
      <c r="O653" s="8">
        <f t="shared" si="45"/>
        <v>1008</v>
      </c>
      <c r="P653" s="8">
        <f t="shared" si="46"/>
        <v>70.56</v>
      </c>
      <c r="Q653" s="8">
        <f t="shared" si="47"/>
        <v>282.24</v>
      </c>
      <c r="R653" s="13">
        <f t="shared" si="49"/>
        <v>62.442477876106203</v>
      </c>
      <c r="S653" s="13">
        <f t="shared" si="48"/>
        <v>249.76991150442481</v>
      </c>
    </row>
    <row r="654" spans="1:19" ht="31.5" x14ac:dyDescent="0.45">
      <c r="A654" s="5"/>
      <c r="B654" s="5" t="s">
        <v>31</v>
      </c>
      <c r="C654" s="5" t="s">
        <v>32</v>
      </c>
      <c r="D654" s="5" t="s">
        <v>1148</v>
      </c>
      <c r="E654" s="5" t="s">
        <v>1400</v>
      </c>
      <c r="F654" s="5" t="s">
        <v>1392</v>
      </c>
      <c r="G654" s="5" t="s">
        <v>1150</v>
      </c>
      <c r="H654" s="5" t="s">
        <v>1403</v>
      </c>
      <c r="I654" s="5" t="s">
        <v>1404</v>
      </c>
      <c r="J654" s="5" t="s">
        <v>54</v>
      </c>
      <c r="K654" s="5">
        <v>40</v>
      </c>
      <c r="L654" s="5">
        <v>1</v>
      </c>
      <c r="M654" s="5" t="s">
        <v>1153</v>
      </c>
      <c r="N654" s="8">
        <v>252</v>
      </c>
      <c r="O654" s="8">
        <f t="shared" si="45"/>
        <v>252</v>
      </c>
      <c r="P654" s="8">
        <f t="shared" si="46"/>
        <v>70.56</v>
      </c>
      <c r="Q654" s="8">
        <f t="shared" si="47"/>
        <v>70.56</v>
      </c>
      <c r="R654" s="13">
        <f t="shared" si="49"/>
        <v>62.442477876106203</v>
      </c>
      <c r="S654" s="13">
        <f t="shared" si="48"/>
        <v>62.442477876106203</v>
      </c>
    </row>
    <row r="655" spans="1:19" ht="99.95" customHeight="1" x14ac:dyDescent="0.45">
      <c r="A655" s="5"/>
      <c r="B655" s="5" t="s">
        <v>31</v>
      </c>
      <c r="C655" s="5" t="s">
        <v>32</v>
      </c>
      <c r="D655" s="5" t="s">
        <v>1148</v>
      </c>
      <c r="E655" s="5" t="s">
        <v>1400</v>
      </c>
      <c r="F655" s="5" t="s">
        <v>1392</v>
      </c>
      <c r="G655" s="5" t="s">
        <v>1150</v>
      </c>
      <c r="H655" s="5" t="s">
        <v>1403</v>
      </c>
      <c r="I655" s="5" t="s">
        <v>1404</v>
      </c>
      <c r="J655" s="5" t="s">
        <v>281</v>
      </c>
      <c r="K655" s="5">
        <v>37</v>
      </c>
      <c r="L655" s="5">
        <v>4</v>
      </c>
      <c r="M655" s="5" t="s">
        <v>1153</v>
      </c>
      <c r="N655" s="8">
        <v>252</v>
      </c>
      <c r="O655" s="8">
        <f t="shared" ref="O655:O718" si="50">SUM(N655*L655)</f>
        <v>1008</v>
      </c>
      <c r="P655" s="8">
        <f t="shared" ref="P655:P718" si="51">SUM(N655*(1-72%))</f>
        <v>70.56</v>
      </c>
      <c r="Q655" s="8">
        <f t="shared" ref="Q655:Q718" si="52">SUM(P655*L655)</f>
        <v>282.24</v>
      </c>
      <c r="R655" s="13">
        <f t="shared" si="49"/>
        <v>62.442477876106203</v>
      </c>
      <c r="S655" s="13">
        <f t="shared" ref="S655:S718" si="53">SUM(R655*L655)</f>
        <v>249.76991150442481</v>
      </c>
    </row>
    <row r="656" spans="1:19" ht="99.95" customHeight="1" x14ac:dyDescent="0.45">
      <c r="A656" s="5"/>
      <c r="B656" s="5" t="s">
        <v>31</v>
      </c>
      <c r="C656" s="5" t="s">
        <v>32</v>
      </c>
      <c r="D656" s="5" t="s">
        <v>1148</v>
      </c>
      <c r="E656" s="5" t="s">
        <v>1400</v>
      </c>
      <c r="F656" s="5" t="s">
        <v>1392</v>
      </c>
      <c r="G656" s="5" t="s">
        <v>1150</v>
      </c>
      <c r="H656" s="5" t="s">
        <v>1403</v>
      </c>
      <c r="I656" s="5" t="s">
        <v>1404</v>
      </c>
      <c r="J656" s="5" t="s">
        <v>321</v>
      </c>
      <c r="K656" s="5">
        <v>37</v>
      </c>
      <c r="L656" s="5">
        <v>3</v>
      </c>
      <c r="M656" s="5" t="s">
        <v>1153</v>
      </c>
      <c r="N656" s="8">
        <v>252</v>
      </c>
      <c r="O656" s="8">
        <f t="shared" si="50"/>
        <v>756</v>
      </c>
      <c r="P656" s="8">
        <f t="shared" si="51"/>
        <v>70.56</v>
      </c>
      <c r="Q656" s="8">
        <f t="shared" si="52"/>
        <v>211.68</v>
      </c>
      <c r="R656" s="13">
        <f t="shared" ref="R656:R719" si="54">SUM(P656/1.13)</f>
        <v>62.442477876106203</v>
      </c>
      <c r="S656" s="13">
        <f t="shared" si="53"/>
        <v>187.3274336283186</v>
      </c>
    </row>
    <row r="657" spans="1:19" ht="99.95" customHeight="1" x14ac:dyDescent="0.45">
      <c r="A657" s="5"/>
      <c r="B657" s="5" t="s">
        <v>31</v>
      </c>
      <c r="C657" s="5" t="s">
        <v>32</v>
      </c>
      <c r="D657" s="5" t="s">
        <v>1148</v>
      </c>
      <c r="E657" s="5" t="s">
        <v>1405</v>
      </c>
      <c r="F657" s="5" t="s">
        <v>35</v>
      </c>
      <c r="G657" s="5" t="s">
        <v>1150</v>
      </c>
      <c r="H657" s="5" t="s">
        <v>1406</v>
      </c>
      <c r="I657" s="5" t="s">
        <v>1407</v>
      </c>
      <c r="J657" s="5" t="s">
        <v>54</v>
      </c>
      <c r="K657" s="5">
        <v>37</v>
      </c>
      <c r="L657" s="5">
        <v>6</v>
      </c>
      <c r="M657" s="5" t="s">
        <v>1153</v>
      </c>
      <c r="N657" s="8">
        <v>348</v>
      </c>
      <c r="O657" s="8">
        <f t="shared" si="50"/>
        <v>2088</v>
      </c>
      <c r="P657" s="8">
        <f t="shared" si="51"/>
        <v>97.440000000000012</v>
      </c>
      <c r="Q657" s="8">
        <f t="shared" si="52"/>
        <v>584.6400000000001</v>
      </c>
      <c r="R657" s="13">
        <f t="shared" si="54"/>
        <v>86.230088495575245</v>
      </c>
      <c r="S657" s="13">
        <f t="shared" si="53"/>
        <v>517.38053097345141</v>
      </c>
    </row>
    <row r="658" spans="1:19" ht="99.95" customHeight="1" x14ac:dyDescent="0.45">
      <c r="A658" s="5"/>
      <c r="B658" s="5" t="s">
        <v>31</v>
      </c>
      <c r="C658" s="5" t="s">
        <v>32</v>
      </c>
      <c r="D658" s="5" t="s">
        <v>1148</v>
      </c>
      <c r="E658" s="5" t="s">
        <v>1408</v>
      </c>
      <c r="F658" s="5" t="s">
        <v>35</v>
      </c>
      <c r="G658" s="5" t="s">
        <v>1150</v>
      </c>
      <c r="H658" s="5" t="s">
        <v>1409</v>
      </c>
      <c r="I658" s="5" t="s">
        <v>1410</v>
      </c>
      <c r="J658" s="5" t="s">
        <v>54</v>
      </c>
      <c r="K658" s="5">
        <v>37</v>
      </c>
      <c r="L658" s="5">
        <v>5</v>
      </c>
      <c r="M658" s="5" t="s">
        <v>1153</v>
      </c>
      <c r="N658" s="8">
        <v>264</v>
      </c>
      <c r="O658" s="8">
        <f t="shared" si="50"/>
        <v>1320</v>
      </c>
      <c r="P658" s="8">
        <f t="shared" si="51"/>
        <v>73.92</v>
      </c>
      <c r="Q658" s="8">
        <f t="shared" si="52"/>
        <v>369.6</v>
      </c>
      <c r="R658" s="13">
        <f t="shared" si="54"/>
        <v>65.415929203539832</v>
      </c>
      <c r="S658" s="13">
        <f t="shared" si="53"/>
        <v>327.07964601769913</v>
      </c>
    </row>
    <row r="659" spans="1:19" ht="99.95" customHeight="1" x14ac:dyDescent="0.45">
      <c r="A659" s="5"/>
      <c r="B659" s="5" t="s">
        <v>31</v>
      </c>
      <c r="C659" s="5" t="s">
        <v>32</v>
      </c>
      <c r="D659" s="5" t="s">
        <v>1148</v>
      </c>
      <c r="E659" s="5" t="s">
        <v>1408</v>
      </c>
      <c r="F659" s="5" t="s">
        <v>35</v>
      </c>
      <c r="G659" s="5" t="s">
        <v>1150</v>
      </c>
      <c r="H659" s="5" t="s">
        <v>1409</v>
      </c>
      <c r="I659" s="5" t="s">
        <v>1410</v>
      </c>
      <c r="J659" s="5" t="s">
        <v>772</v>
      </c>
      <c r="K659" s="5">
        <v>37</v>
      </c>
      <c r="L659" s="5">
        <v>4</v>
      </c>
      <c r="M659" s="5" t="s">
        <v>1153</v>
      </c>
      <c r="N659" s="8">
        <v>264</v>
      </c>
      <c r="O659" s="8">
        <f t="shared" si="50"/>
        <v>1056</v>
      </c>
      <c r="P659" s="8">
        <f t="shared" si="51"/>
        <v>73.92</v>
      </c>
      <c r="Q659" s="8">
        <f t="shared" si="52"/>
        <v>295.68</v>
      </c>
      <c r="R659" s="13">
        <f t="shared" si="54"/>
        <v>65.415929203539832</v>
      </c>
      <c r="S659" s="13">
        <f t="shared" si="53"/>
        <v>261.66371681415933</v>
      </c>
    </row>
    <row r="660" spans="1:19" ht="99.95" customHeight="1" x14ac:dyDescent="0.45">
      <c r="A660" s="5"/>
      <c r="B660" s="5" t="s">
        <v>31</v>
      </c>
      <c r="C660" s="5" t="s">
        <v>32</v>
      </c>
      <c r="D660" s="5" t="s">
        <v>1148</v>
      </c>
      <c r="E660" s="5" t="s">
        <v>1408</v>
      </c>
      <c r="F660" s="5" t="s">
        <v>35</v>
      </c>
      <c r="G660" s="5" t="s">
        <v>1150</v>
      </c>
      <c r="H660" s="5" t="s">
        <v>1409</v>
      </c>
      <c r="I660" s="5" t="s">
        <v>1410</v>
      </c>
      <c r="J660" s="5" t="s">
        <v>373</v>
      </c>
      <c r="K660" s="5">
        <v>37</v>
      </c>
      <c r="L660" s="5">
        <v>3</v>
      </c>
      <c r="M660" s="5" t="s">
        <v>1153</v>
      </c>
      <c r="N660" s="8">
        <v>264</v>
      </c>
      <c r="O660" s="8">
        <f t="shared" si="50"/>
        <v>792</v>
      </c>
      <c r="P660" s="8">
        <f t="shared" si="51"/>
        <v>73.92</v>
      </c>
      <c r="Q660" s="8">
        <f t="shared" si="52"/>
        <v>221.76</v>
      </c>
      <c r="R660" s="13">
        <f t="shared" si="54"/>
        <v>65.415929203539832</v>
      </c>
      <c r="S660" s="13">
        <f t="shared" si="53"/>
        <v>196.2477876106195</v>
      </c>
    </row>
    <row r="661" spans="1:19" ht="99.95" customHeight="1" x14ac:dyDescent="0.45">
      <c r="A661" s="5"/>
      <c r="B661" s="5" t="s">
        <v>31</v>
      </c>
      <c r="C661" s="5" t="s">
        <v>32</v>
      </c>
      <c r="D661" s="5" t="s">
        <v>1148</v>
      </c>
      <c r="E661" s="5" t="s">
        <v>1408</v>
      </c>
      <c r="F661" s="5" t="s">
        <v>35</v>
      </c>
      <c r="G661" s="5" t="s">
        <v>1150</v>
      </c>
      <c r="H661" s="5" t="s">
        <v>1409</v>
      </c>
      <c r="I661" s="5" t="s">
        <v>1410</v>
      </c>
      <c r="J661" s="5" t="s">
        <v>281</v>
      </c>
      <c r="K661" s="5">
        <v>37</v>
      </c>
      <c r="L661" s="5">
        <v>1</v>
      </c>
      <c r="M661" s="5" t="s">
        <v>1153</v>
      </c>
      <c r="N661" s="8">
        <v>264</v>
      </c>
      <c r="O661" s="8">
        <f t="shared" si="50"/>
        <v>264</v>
      </c>
      <c r="P661" s="8">
        <f t="shared" si="51"/>
        <v>73.92</v>
      </c>
      <c r="Q661" s="8">
        <f t="shared" si="52"/>
        <v>73.92</v>
      </c>
      <c r="R661" s="13">
        <f t="shared" si="54"/>
        <v>65.415929203539832</v>
      </c>
      <c r="S661" s="13">
        <f t="shared" si="53"/>
        <v>65.415929203539832</v>
      </c>
    </row>
    <row r="662" spans="1:19" ht="99.95" customHeight="1" x14ac:dyDescent="0.45">
      <c r="A662" s="5"/>
      <c r="B662" s="5" t="s">
        <v>31</v>
      </c>
      <c r="C662" s="5" t="s">
        <v>32</v>
      </c>
      <c r="D662" s="5" t="s">
        <v>1148</v>
      </c>
      <c r="E662" s="5" t="s">
        <v>1408</v>
      </c>
      <c r="F662" s="5" t="s">
        <v>35</v>
      </c>
      <c r="G662" s="5" t="s">
        <v>1150</v>
      </c>
      <c r="H662" s="5" t="s">
        <v>1411</v>
      </c>
      <c r="I662" s="5" t="s">
        <v>1412</v>
      </c>
      <c r="J662" s="5" t="s">
        <v>54</v>
      </c>
      <c r="K662" s="5">
        <v>37</v>
      </c>
      <c r="L662" s="5">
        <v>5</v>
      </c>
      <c r="M662" s="5" t="s">
        <v>1153</v>
      </c>
      <c r="N662" s="8">
        <v>288</v>
      </c>
      <c r="O662" s="8">
        <f t="shared" si="50"/>
        <v>1440</v>
      </c>
      <c r="P662" s="8">
        <f t="shared" si="51"/>
        <v>80.640000000000015</v>
      </c>
      <c r="Q662" s="8">
        <f t="shared" si="52"/>
        <v>403.20000000000005</v>
      </c>
      <c r="R662" s="13">
        <f t="shared" si="54"/>
        <v>71.362831858407105</v>
      </c>
      <c r="S662" s="13">
        <f t="shared" si="53"/>
        <v>356.81415929203553</v>
      </c>
    </row>
    <row r="663" spans="1:19" ht="99.95" customHeight="1" x14ac:dyDescent="0.45">
      <c r="A663" s="5"/>
      <c r="B663" s="5" t="s">
        <v>31</v>
      </c>
      <c r="C663" s="5" t="s">
        <v>32</v>
      </c>
      <c r="D663" s="5" t="s">
        <v>1148</v>
      </c>
      <c r="E663" s="5" t="s">
        <v>1408</v>
      </c>
      <c r="F663" s="5" t="s">
        <v>35</v>
      </c>
      <c r="G663" s="5" t="s">
        <v>1150</v>
      </c>
      <c r="H663" s="5" t="s">
        <v>1411</v>
      </c>
      <c r="I663" s="5" t="s">
        <v>1412</v>
      </c>
      <c r="J663" s="5" t="s">
        <v>1285</v>
      </c>
      <c r="K663" s="5">
        <v>37</v>
      </c>
      <c r="L663" s="5">
        <v>4</v>
      </c>
      <c r="M663" s="5" t="s">
        <v>1153</v>
      </c>
      <c r="N663" s="8">
        <v>288</v>
      </c>
      <c r="O663" s="8">
        <f t="shared" si="50"/>
        <v>1152</v>
      </c>
      <c r="P663" s="8">
        <f t="shared" si="51"/>
        <v>80.640000000000015</v>
      </c>
      <c r="Q663" s="8">
        <f t="shared" si="52"/>
        <v>322.56000000000006</v>
      </c>
      <c r="R663" s="13">
        <f t="shared" si="54"/>
        <v>71.362831858407105</v>
      </c>
      <c r="S663" s="13">
        <f t="shared" si="53"/>
        <v>285.45132743362842</v>
      </c>
    </row>
    <row r="664" spans="1:19" ht="99.95" customHeight="1" x14ac:dyDescent="0.45">
      <c r="A664" s="5"/>
      <c r="B664" s="5" t="s">
        <v>31</v>
      </c>
      <c r="C664" s="5" t="s">
        <v>32</v>
      </c>
      <c r="D664" s="5" t="s">
        <v>1148</v>
      </c>
      <c r="E664" s="5" t="s">
        <v>1413</v>
      </c>
      <c r="F664" s="5" t="s">
        <v>35</v>
      </c>
      <c r="G664" s="5" t="s">
        <v>1150</v>
      </c>
      <c r="H664" s="5" t="s">
        <v>1414</v>
      </c>
      <c r="I664" s="5" t="s">
        <v>1415</v>
      </c>
      <c r="J664" s="5" t="s">
        <v>54</v>
      </c>
      <c r="K664" s="5">
        <v>37</v>
      </c>
      <c r="L664" s="5">
        <v>6</v>
      </c>
      <c r="M664" s="5" t="s">
        <v>1153</v>
      </c>
      <c r="N664" s="8">
        <v>288</v>
      </c>
      <c r="O664" s="8">
        <f t="shared" si="50"/>
        <v>1728</v>
      </c>
      <c r="P664" s="8">
        <f t="shared" si="51"/>
        <v>80.640000000000015</v>
      </c>
      <c r="Q664" s="8">
        <f t="shared" si="52"/>
        <v>483.84000000000009</v>
      </c>
      <c r="R664" s="13">
        <f t="shared" si="54"/>
        <v>71.362831858407105</v>
      </c>
      <c r="S664" s="13">
        <f t="shared" si="53"/>
        <v>428.17699115044263</v>
      </c>
    </row>
    <row r="665" spans="1:19" ht="99.95" customHeight="1" x14ac:dyDescent="0.45">
      <c r="A665" s="5"/>
      <c r="B665" s="5" t="s">
        <v>31</v>
      </c>
      <c r="C665" s="5" t="s">
        <v>32</v>
      </c>
      <c r="D665" s="5" t="s">
        <v>1148</v>
      </c>
      <c r="E665" s="5" t="s">
        <v>1413</v>
      </c>
      <c r="F665" s="5" t="s">
        <v>35</v>
      </c>
      <c r="G665" s="5" t="s">
        <v>1150</v>
      </c>
      <c r="H665" s="5" t="s">
        <v>1414</v>
      </c>
      <c r="I665" s="5" t="s">
        <v>1415</v>
      </c>
      <c r="J665" s="5" t="s">
        <v>531</v>
      </c>
      <c r="K665" s="5">
        <v>37</v>
      </c>
      <c r="L665" s="5">
        <v>5</v>
      </c>
      <c r="M665" s="5" t="s">
        <v>1153</v>
      </c>
      <c r="N665" s="8">
        <v>288</v>
      </c>
      <c r="O665" s="8">
        <f t="shared" si="50"/>
        <v>1440</v>
      </c>
      <c r="P665" s="8">
        <f t="shared" si="51"/>
        <v>80.640000000000015</v>
      </c>
      <c r="Q665" s="8">
        <f t="shared" si="52"/>
        <v>403.20000000000005</v>
      </c>
      <c r="R665" s="13">
        <f t="shared" si="54"/>
        <v>71.362831858407105</v>
      </c>
      <c r="S665" s="13">
        <f t="shared" si="53"/>
        <v>356.81415929203553</v>
      </c>
    </row>
    <row r="666" spans="1:19" ht="99.95" customHeight="1" x14ac:dyDescent="0.45">
      <c r="A666" s="5"/>
      <c r="B666" s="5" t="s">
        <v>31</v>
      </c>
      <c r="C666" s="5" t="s">
        <v>32</v>
      </c>
      <c r="D666" s="5" t="s">
        <v>1148</v>
      </c>
      <c r="E666" s="5" t="s">
        <v>1307</v>
      </c>
      <c r="F666" s="5" t="s">
        <v>1310</v>
      </c>
      <c r="G666" s="5" t="s">
        <v>1150</v>
      </c>
      <c r="H666" s="5" t="s">
        <v>1416</v>
      </c>
      <c r="I666" s="5" t="s">
        <v>1417</v>
      </c>
      <c r="J666" s="5" t="s">
        <v>1418</v>
      </c>
      <c r="K666" s="5">
        <v>40</v>
      </c>
      <c r="L666" s="5">
        <v>1</v>
      </c>
      <c r="M666" s="5" t="s">
        <v>1153</v>
      </c>
      <c r="N666" s="8">
        <v>168</v>
      </c>
      <c r="O666" s="8">
        <f t="shared" si="50"/>
        <v>168</v>
      </c>
      <c r="P666" s="8">
        <f t="shared" si="51"/>
        <v>47.040000000000006</v>
      </c>
      <c r="Q666" s="8">
        <f t="shared" si="52"/>
        <v>47.040000000000006</v>
      </c>
      <c r="R666" s="13">
        <f t="shared" si="54"/>
        <v>41.628318584070804</v>
      </c>
      <c r="S666" s="13">
        <f t="shared" si="53"/>
        <v>41.628318584070804</v>
      </c>
    </row>
    <row r="667" spans="1:19" ht="99.95" customHeight="1" x14ac:dyDescent="0.45">
      <c r="A667" s="5"/>
      <c r="B667" s="5" t="s">
        <v>31</v>
      </c>
      <c r="C667" s="5" t="s">
        <v>32</v>
      </c>
      <c r="D667" s="5" t="s">
        <v>1148</v>
      </c>
      <c r="E667" s="5" t="s">
        <v>1307</v>
      </c>
      <c r="F667" s="5" t="s">
        <v>1310</v>
      </c>
      <c r="G667" s="5" t="s">
        <v>1150</v>
      </c>
      <c r="H667" s="5" t="s">
        <v>1419</v>
      </c>
      <c r="I667" s="5" t="s">
        <v>1420</v>
      </c>
      <c r="J667" s="5" t="s">
        <v>1421</v>
      </c>
      <c r="K667" s="5">
        <v>37</v>
      </c>
      <c r="L667" s="5">
        <v>4</v>
      </c>
      <c r="M667" s="5" t="s">
        <v>1153</v>
      </c>
      <c r="N667" s="8">
        <v>174</v>
      </c>
      <c r="O667" s="8">
        <f t="shared" si="50"/>
        <v>696</v>
      </c>
      <c r="P667" s="8">
        <f t="shared" si="51"/>
        <v>48.720000000000006</v>
      </c>
      <c r="Q667" s="8">
        <f t="shared" si="52"/>
        <v>194.88000000000002</v>
      </c>
      <c r="R667" s="13">
        <f t="shared" si="54"/>
        <v>43.115044247787623</v>
      </c>
      <c r="S667" s="13">
        <f t="shared" si="53"/>
        <v>172.46017699115049</v>
      </c>
    </row>
    <row r="668" spans="1:19" ht="99.95" customHeight="1" x14ac:dyDescent="0.45">
      <c r="A668" s="5"/>
      <c r="B668" s="5" t="s">
        <v>31</v>
      </c>
      <c r="C668" s="5" t="s">
        <v>32</v>
      </c>
      <c r="D668" s="5" t="s">
        <v>1148</v>
      </c>
      <c r="E668" s="5" t="s">
        <v>1307</v>
      </c>
      <c r="F668" s="5" t="s">
        <v>1310</v>
      </c>
      <c r="G668" s="5" t="s">
        <v>1150</v>
      </c>
      <c r="H668" s="5" t="s">
        <v>1419</v>
      </c>
      <c r="I668" s="5" t="s">
        <v>1420</v>
      </c>
      <c r="J668" s="5" t="s">
        <v>1422</v>
      </c>
      <c r="K668" s="5">
        <v>37</v>
      </c>
      <c r="L668" s="5">
        <v>4</v>
      </c>
      <c r="M668" s="5" t="s">
        <v>1153</v>
      </c>
      <c r="N668" s="8">
        <v>174</v>
      </c>
      <c r="O668" s="8">
        <f t="shared" si="50"/>
        <v>696</v>
      </c>
      <c r="P668" s="8">
        <f t="shared" si="51"/>
        <v>48.720000000000006</v>
      </c>
      <c r="Q668" s="8">
        <f t="shared" si="52"/>
        <v>194.88000000000002</v>
      </c>
      <c r="R668" s="13">
        <f t="shared" si="54"/>
        <v>43.115044247787623</v>
      </c>
      <c r="S668" s="13">
        <f t="shared" si="53"/>
        <v>172.46017699115049</v>
      </c>
    </row>
    <row r="669" spans="1:19" ht="99.95" customHeight="1" x14ac:dyDescent="0.45">
      <c r="A669" s="5"/>
      <c r="B669" s="5" t="s">
        <v>31</v>
      </c>
      <c r="C669" s="5" t="s">
        <v>32</v>
      </c>
      <c r="D669" s="5" t="s">
        <v>1148</v>
      </c>
      <c r="E669" s="5" t="s">
        <v>1307</v>
      </c>
      <c r="F669" s="5" t="s">
        <v>1310</v>
      </c>
      <c r="G669" s="5" t="s">
        <v>1150</v>
      </c>
      <c r="H669" s="5" t="s">
        <v>1423</v>
      </c>
      <c r="I669" s="5" t="s">
        <v>1424</v>
      </c>
      <c r="J669" s="5" t="s">
        <v>1425</v>
      </c>
      <c r="K669" s="5">
        <v>37</v>
      </c>
      <c r="L669" s="5">
        <v>5</v>
      </c>
      <c r="M669" s="5" t="s">
        <v>1153</v>
      </c>
      <c r="N669" s="8">
        <v>198</v>
      </c>
      <c r="O669" s="8">
        <f t="shared" si="50"/>
        <v>990</v>
      </c>
      <c r="P669" s="8">
        <f t="shared" si="51"/>
        <v>55.440000000000005</v>
      </c>
      <c r="Q669" s="8">
        <f t="shared" si="52"/>
        <v>277.20000000000005</v>
      </c>
      <c r="R669" s="13">
        <f t="shared" si="54"/>
        <v>49.061946902654874</v>
      </c>
      <c r="S669" s="13">
        <f t="shared" si="53"/>
        <v>245.30973451327438</v>
      </c>
    </row>
    <row r="670" spans="1:19" ht="99.95" customHeight="1" x14ac:dyDescent="0.45">
      <c r="A670" s="5"/>
      <c r="B670" s="5" t="s">
        <v>31</v>
      </c>
      <c r="C670" s="5" t="s">
        <v>32</v>
      </c>
      <c r="D670" s="5" t="s">
        <v>1148</v>
      </c>
      <c r="E670" s="5" t="s">
        <v>1307</v>
      </c>
      <c r="F670" s="5" t="s">
        <v>1310</v>
      </c>
      <c r="G670" s="5" t="s">
        <v>1150</v>
      </c>
      <c r="H670" s="5" t="s">
        <v>1423</v>
      </c>
      <c r="I670" s="5" t="s">
        <v>1424</v>
      </c>
      <c r="J670" s="5" t="s">
        <v>1426</v>
      </c>
      <c r="K670" s="5">
        <v>37</v>
      </c>
      <c r="L670" s="5">
        <v>5</v>
      </c>
      <c r="M670" s="5" t="s">
        <v>1153</v>
      </c>
      <c r="N670" s="8">
        <v>198</v>
      </c>
      <c r="O670" s="8">
        <f t="shared" si="50"/>
        <v>990</v>
      </c>
      <c r="P670" s="8">
        <f t="shared" si="51"/>
        <v>55.440000000000005</v>
      </c>
      <c r="Q670" s="8">
        <f t="shared" si="52"/>
        <v>277.20000000000005</v>
      </c>
      <c r="R670" s="13">
        <f t="shared" si="54"/>
        <v>49.061946902654874</v>
      </c>
      <c r="S670" s="13">
        <f t="shared" si="53"/>
        <v>245.30973451327438</v>
      </c>
    </row>
    <row r="671" spans="1:19" ht="99.95" customHeight="1" x14ac:dyDescent="0.45">
      <c r="A671" s="5"/>
      <c r="B671" s="5" t="s">
        <v>31</v>
      </c>
      <c r="C671" s="5" t="s">
        <v>32</v>
      </c>
      <c r="D671" s="5" t="s">
        <v>1148</v>
      </c>
      <c r="E671" s="5" t="s">
        <v>1427</v>
      </c>
      <c r="F671" s="5" t="s">
        <v>35</v>
      </c>
      <c r="G671" s="5" t="s">
        <v>1150</v>
      </c>
      <c r="H671" s="5" t="s">
        <v>1428</v>
      </c>
      <c r="I671" s="5" t="s">
        <v>1429</v>
      </c>
      <c r="J671" s="5" t="s">
        <v>1430</v>
      </c>
      <c r="K671" s="5">
        <v>39</v>
      </c>
      <c r="L671" s="5">
        <v>1</v>
      </c>
      <c r="M671" s="5" t="s">
        <v>1153</v>
      </c>
      <c r="N671" s="8">
        <v>180</v>
      </c>
      <c r="O671" s="8">
        <f t="shared" si="50"/>
        <v>180</v>
      </c>
      <c r="P671" s="8">
        <f t="shared" si="51"/>
        <v>50.400000000000006</v>
      </c>
      <c r="Q671" s="8">
        <f t="shared" si="52"/>
        <v>50.400000000000006</v>
      </c>
      <c r="R671" s="13">
        <f t="shared" si="54"/>
        <v>44.601769911504434</v>
      </c>
      <c r="S671" s="13">
        <f t="shared" si="53"/>
        <v>44.601769911504434</v>
      </c>
    </row>
    <row r="672" spans="1:19" ht="99.95" customHeight="1" x14ac:dyDescent="0.45">
      <c r="A672" s="5"/>
      <c r="B672" s="5" t="s">
        <v>31</v>
      </c>
      <c r="C672" s="5" t="s">
        <v>32</v>
      </c>
      <c r="D672" s="5" t="s">
        <v>1148</v>
      </c>
      <c r="E672" s="5" t="s">
        <v>1431</v>
      </c>
      <c r="F672" s="5" t="s">
        <v>35</v>
      </c>
      <c r="G672" s="5" t="s">
        <v>1150</v>
      </c>
      <c r="H672" s="5" t="s">
        <v>1432</v>
      </c>
      <c r="I672" s="5" t="s">
        <v>1433</v>
      </c>
      <c r="J672" s="5" t="s">
        <v>54</v>
      </c>
      <c r="K672" s="5">
        <v>37</v>
      </c>
      <c r="L672" s="5">
        <v>5</v>
      </c>
      <c r="M672" s="5" t="s">
        <v>1153</v>
      </c>
      <c r="N672" s="8">
        <v>264</v>
      </c>
      <c r="O672" s="8">
        <f t="shared" si="50"/>
        <v>1320</v>
      </c>
      <c r="P672" s="8">
        <f t="shared" si="51"/>
        <v>73.92</v>
      </c>
      <c r="Q672" s="8">
        <f t="shared" si="52"/>
        <v>369.6</v>
      </c>
      <c r="R672" s="13">
        <f t="shared" si="54"/>
        <v>65.415929203539832</v>
      </c>
      <c r="S672" s="13">
        <f t="shared" si="53"/>
        <v>327.07964601769913</v>
      </c>
    </row>
    <row r="673" spans="1:19" ht="99.95" customHeight="1" x14ac:dyDescent="0.45">
      <c r="A673" s="5"/>
      <c r="B673" s="5" t="s">
        <v>31</v>
      </c>
      <c r="C673" s="5" t="s">
        <v>32</v>
      </c>
      <c r="D673" s="5" t="s">
        <v>1148</v>
      </c>
      <c r="E673" s="5" t="s">
        <v>1431</v>
      </c>
      <c r="F673" s="5" t="s">
        <v>35</v>
      </c>
      <c r="G673" s="5" t="s">
        <v>1150</v>
      </c>
      <c r="H673" s="5" t="s">
        <v>1434</v>
      </c>
      <c r="I673" s="5" t="s">
        <v>1435</v>
      </c>
      <c r="J673" s="5" t="s">
        <v>1436</v>
      </c>
      <c r="K673" s="5">
        <v>37</v>
      </c>
      <c r="L673" s="5">
        <v>5</v>
      </c>
      <c r="M673" s="5" t="s">
        <v>1153</v>
      </c>
      <c r="N673" s="8">
        <v>348</v>
      </c>
      <c r="O673" s="8">
        <f t="shared" si="50"/>
        <v>1740</v>
      </c>
      <c r="P673" s="8">
        <f t="shared" si="51"/>
        <v>97.440000000000012</v>
      </c>
      <c r="Q673" s="8">
        <f t="shared" si="52"/>
        <v>487.20000000000005</v>
      </c>
      <c r="R673" s="13">
        <f t="shared" si="54"/>
        <v>86.230088495575245</v>
      </c>
      <c r="S673" s="13">
        <f t="shared" si="53"/>
        <v>431.15044247787625</v>
      </c>
    </row>
    <row r="674" spans="1:19" ht="99.95" customHeight="1" x14ac:dyDescent="0.45">
      <c r="A674" s="5"/>
      <c r="B674" s="5" t="s">
        <v>31</v>
      </c>
      <c r="C674" s="5" t="s">
        <v>32</v>
      </c>
      <c r="D674" s="5" t="s">
        <v>1148</v>
      </c>
      <c r="E674" s="5" t="s">
        <v>1307</v>
      </c>
      <c r="F674" s="5" t="s">
        <v>417</v>
      </c>
      <c r="G674" s="5" t="s">
        <v>1150</v>
      </c>
      <c r="H674" s="5" t="s">
        <v>1437</v>
      </c>
      <c r="I674" s="5" t="s">
        <v>1438</v>
      </c>
      <c r="J674" s="5" t="s">
        <v>1439</v>
      </c>
      <c r="K674" s="5">
        <v>37</v>
      </c>
      <c r="L674" s="5">
        <v>8</v>
      </c>
      <c r="M674" s="5" t="s">
        <v>1153</v>
      </c>
      <c r="N674" s="8">
        <v>228</v>
      </c>
      <c r="O674" s="8">
        <f t="shared" si="50"/>
        <v>1824</v>
      </c>
      <c r="P674" s="8">
        <f t="shared" si="51"/>
        <v>63.84</v>
      </c>
      <c r="Q674" s="8">
        <f t="shared" si="52"/>
        <v>510.72</v>
      </c>
      <c r="R674" s="13">
        <f t="shared" si="54"/>
        <v>56.495575221238944</v>
      </c>
      <c r="S674" s="13">
        <f t="shared" si="53"/>
        <v>451.96460176991155</v>
      </c>
    </row>
    <row r="675" spans="1:19" ht="99.95" customHeight="1" x14ac:dyDescent="0.45">
      <c r="A675" s="5"/>
      <c r="B675" s="5" t="s">
        <v>31</v>
      </c>
      <c r="C675" s="5" t="s">
        <v>32</v>
      </c>
      <c r="D675" s="5" t="s">
        <v>1148</v>
      </c>
      <c r="E675" s="5" t="s">
        <v>1307</v>
      </c>
      <c r="F675" s="5" t="s">
        <v>417</v>
      </c>
      <c r="G675" s="5" t="s">
        <v>1150</v>
      </c>
      <c r="H675" s="5" t="s">
        <v>1437</v>
      </c>
      <c r="I675" s="5" t="s">
        <v>1438</v>
      </c>
      <c r="J675" s="5" t="s">
        <v>1440</v>
      </c>
      <c r="K675" s="5">
        <v>36</v>
      </c>
      <c r="L675" s="5">
        <v>1</v>
      </c>
      <c r="M675" s="5" t="s">
        <v>1153</v>
      </c>
      <c r="N675" s="8">
        <v>228</v>
      </c>
      <c r="O675" s="8">
        <f t="shared" si="50"/>
        <v>228</v>
      </c>
      <c r="P675" s="8">
        <f t="shared" si="51"/>
        <v>63.84</v>
      </c>
      <c r="Q675" s="8">
        <f t="shared" si="52"/>
        <v>63.84</v>
      </c>
      <c r="R675" s="13">
        <f t="shared" si="54"/>
        <v>56.495575221238944</v>
      </c>
      <c r="S675" s="13">
        <f t="shared" si="53"/>
        <v>56.495575221238944</v>
      </c>
    </row>
    <row r="676" spans="1:19" ht="99.95" customHeight="1" x14ac:dyDescent="0.45">
      <c r="A676" s="5"/>
      <c r="B676" s="5" t="s">
        <v>31</v>
      </c>
      <c r="C676" s="5" t="s">
        <v>32</v>
      </c>
      <c r="D676" s="5" t="s">
        <v>1148</v>
      </c>
      <c r="E676" s="5" t="s">
        <v>1307</v>
      </c>
      <c r="F676" s="5" t="s">
        <v>1441</v>
      </c>
      <c r="G676" s="5" t="s">
        <v>1150</v>
      </c>
      <c r="H676" s="5" t="s">
        <v>1442</v>
      </c>
      <c r="I676" s="5" t="s">
        <v>1443</v>
      </c>
      <c r="J676" s="5" t="s">
        <v>148</v>
      </c>
      <c r="K676" s="5">
        <v>37</v>
      </c>
      <c r="L676" s="5">
        <v>2</v>
      </c>
      <c r="M676" s="5" t="s">
        <v>1153</v>
      </c>
      <c r="N676" s="8">
        <v>192</v>
      </c>
      <c r="O676" s="8">
        <f t="shared" si="50"/>
        <v>384</v>
      </c>
      <c r="P676" s="8">
        <f t="shared" si="51"/>
        <v>53.760000000000005</v>
      </c>
      <c r="Q676" s="8">
        <f t="shared" si="52"/>
        <v>107.52000000000001</v>
      </c>
      <c r="R676" s="13">
        <f t="shared" si="54"/>
        <v>47.575221238938063</v>
      </c>
      <c r="S676" s="13">
        <f t="shared" si="53"/>
        <v>95.150442477876126</v>
      </c>
    </row>
    <row r="677" spans="1:19" ht="99.95" customHeight="1" x14ac:dyDescent="0.45">
      <c r="A677" s="5"/>
      <c r="B677" s="5" t="s">
        <v>31</v>
      </c>
      <c r="C677" s="5" t="s">
        <v>32</v>
      </c>
      <c r="D677" s="5" t="s">
        <v>1148</v>
      </c>
      <c r="E677" s="5" t="s">
        <v>1444</v>
      </c>
      <c r="F677" s="5" t="s">
        <v>35</v>
      </c>
      <c r="G677" s="5" t="s">
        <v>1150</v>
      </c>
      <c r="H677" s="5" t="s">
        <v>1445</v>
      </c>
      <c r="I677" s="5" t="s">
        <v>1446</v>
      </c>
      <c r="J677" s="5" t="s">
        <v>54</v>
      </c>
      <c r="K677" s="5">
        <v>36</v>
      </c>
      <c r="L677" s="5">
        <v>1</v>
      </c>
      <c r="M677" s="5" t="s">
        <v>1153</v>
      </c>
      <c r="N677" s="8">
        <v>216</v>
      </c>
      <c r="O677" s="8">
        <f t="shared" si="50"/>
        <v>216</v>
      </c>
      <c r="P677" s="8">
        <f t="shared" si="51"/>
        <v>60.480000000000004</v>
      </c>
      <c r="Q677" s="8">
        <f t="shared" si="52"/>
        <v>60.480000000000004</v>
      </c>
      <c r="R677" s="13">
        <f t="shared" si="54"/>
        <v>53.522123893805315</v>
      </c>
      <c r="S677" s="13">
        <f t="shared" si="53"/>
        <v>53.522123893805315</v>
      </c>
    </row>
    <row r="678" spans="1:19" ht="99.95" customHeight="1" x14ac:dyDescent="0.45">
      <c r="A678" s="5"/>
      <c r="B678" s="5" t="s">
        <v>31</v>
      </c>
      <c r="C678" s="5" t="s">
        <v>32</v>
      </c>
      <c r="D678" s="5" t="s">
        <v>1148</v>
      </c>
      <c r="E678" s="5" t="s">
        <v>1444</v>
      </c>
      <c r="F678" s="5" t="s">
        <v>35</v>
      </c>
      <c r="G678" s="5" t="s">
        <v>1150</v>
      </c>
      <c r="H678" s="5" t="s">
        <v>1445</v>
      </c>
      <c r="I678" s="5" t="s">
        <v>1446</v>
      </c>
      <c r="J678" s="5" t="s">
        <v>45</v>
      </c>
      <c r="K678" s="5">
        <v>37</v>
      </c>
      <c r="L678" s="5">
        <v>1</v>
      </c>
      <c r="M678" s="5" t="s">
        <v>1153</v>
      </c>
      <c r="N678" s="8">
        <v>216</v>
      </c>
      <c r="O678" s="8">
        <f t="shared" si="50"/>
        <v>216</v>
      </c>
      <c r="P678" s="8">
        <f t="shared" si="51"/>
        <v>60.480000000000004</v>
      </c>
      <c r="Q678" s="8">
        <f t="shared" si="52"/>
        <v>60.480000000000004</v>
      </c>
      <c r="R678" s="13">
        <f t="shared" si="54"/>
        <v>53.522123893805315</v>
      </c>
      <c r="S678" s="13">
        <f t="shared" si="53"/>
        <v>53.522123893805315</v>
      </c>
    </row>
    <row r="679" spans="1:19" ht="99.95" customHeight="1" x14ac:dyDescent="0.45">
      <c r="A679" s="5"/>
      <c r="B679" s="5" t="s">
        <v>31</v>
      </c>
      <c r="C679" s="5" t="s">
        <v>32</v>
      </c>
      <c r="D679" s="5" t="s">
        <v>1148</v>
      </c>
      <c r="E679" s="5" t="s">
        <v>1444</v>
      </c>
      <c r="F679" s="5" t="s">
        <v>35</v>
      </c>
      <c r="G679" s="5" t="s">
        <v>1150</v>
      </c>
      <c r="H679" s="5" t="s">
        <v>1445</v>
      </c>
      <c r="I679" s="5" t="s">
        <v>1446</v>
      </c>
      <c r="J679" s="5" t="s">
        <v>1447</v>
      </c>
      <c r="K679" s="5">
        <v>41</v>
      </c>
      <c r="L679" s="5">
        <v>1</v>
      </c>
      <c r="M679" s="5" t="s">
        <v>1153</v>
      </c>
      <c r="N679" s="8">
        <v>216</v>
      </c>
      <c r="O679" s="8">
        <f t="shared" si="50"/>
        <v>216</v>
      </c>
      <c r="P679" s="8">
        <f t="shared" si="51"/>
        <v>60.480000000000004</v>
      </c>
      <c r="Q679" s="8">
        <f t="shared" si="52"/>
        <v>60.480000000000004</v>
      </c>
      <c r="R679" s="13">
        <f t="shared" si="54"/>
        <v>53.522123893805315</v>
      </c>
      <c r="S679" s="13">
        <f t="shared" si="53"/>
        <v>53.522123893805315</v>
      </c>
    </row>
    <row r="680" spans="1:19" ht="99.95" customHeight="1" x14ac:dyDescent="0.45">
      <c r="A680" s="5"/>
      <c r="B680" s="5" t="s">
        <v>31</v>
      </c>
      <c r="C680" s="5" t="s">
        <v>32</v>
      </c>
      <c r="D680" s="5" t="s">
        <v>1148</v>
      </c>
      <c r="E680" s="5" t="s">
        <v>1448</v>
      </c>
      <c r="F680" s="5" t="s">
        <v>35</v>
      </c>
      <c r="G680" s="5" t="s">
        <v>1150</v>
      </c>
      <c r="H680" s="5" t="s">
        <v>1449</v>
      </c>
      <c r="I680" s="5" t="s">
        <v>1450</v>
      </c>
      <c r="J680" s="5" t="s">
        <v>758</v>
      </c>
      <c r="K680" s="5">
        <v>39</v>
      </c>
      <c r="L680" s="5">
        <v>1</v>
      </c>
      <c r="M680" s="5" t="s">
        <v>1153</v>
      </c>
      <c r="N680" s="8">
        <v>588</v>
      </c>
      <c r="O680" s="8">
        <f t="shared" si="50"/>
        <v>588</v>
      </c>
      <c r="P680" s="8">
        <f t="shared" si="51"/>
        <v>164.64000000000001</v>
      </c>
      <c r="Q680" s="8">
        <f t="shared" si="52"/>
        <v>164.64000000000001</v>
      </c>
      <c r="R680" s="13">
        <f t="shared" si="54"/>
        <v>145.6991150442478</v>
      </c>
      <c r="S680" s="13">
        <f t="shared" si="53"/>
        <v>145.6991150442478</v>
      </c>
    </row>
    <row r="681" spans="1:19" ht="99.95" customHeight="1" x14ac:dyDescent="0.45">
      <c r="A681" s="5"/>
      <c r="B681" s="5" t="s">
        <v>31</v>
      </c>
      <c r="C681" s="5" t="s">
        <v>32</v>
      </c>
      <c r="D681" s="5" t="s">
        <v>1148</v>
      </c>
      <c r="E681" s="5" t="s">
        <v>1448</v>
      </c>
      <c r="F681" s="5" t="s">
        <v>35</v>
      </c>
      <c r="G681" s="5" t="s">
        <v>1150</v>
      </c>
      <c r="H681" s="5" t="s">
        <v>1451</v>
      </c>
      <c r="I681" s="5" t="s">
        <v>1452</v>
      </c>
      <c r="J681" s="5" t="s">
        <v>54</v>
      </c>
      <c r="K681" s="5">
        <v>37</v>
      </c>
      <c r="L681" s="5">
        <v>3</v>
      </c>
      <c r="M681" s="5" t="s">
        <v>1153</v>
      </c>
      <c r="N681" s="8">
        <v>588</v>
      </c>
      <c r="O681" s="8">
        <f t="shared" si="50"/>
        <v>1764</v>
      </c>
      <c r="P681" s="8">
        <f t="shared" si="51"/>
        <v>164.64000000000001</v>
      </c>
      <c r="Q681" s="8">
        <f t="shared" si="52"/>
        <v>493.92000000000007</v>
      </c>
      <c r="R681" s="13">
        <f t="shared" si="54"/>
        <v>145.6991150442478</v>
      </c>
      <c r="S681" s="13">
        <f t="shared" si="53"/>
        <v>437.09734513274338</v>
      </c>
    </row>
    <row r="682" spans="1:19" ht="31.5" x14ac:dyDescent="0.45">
      <c r="A682" s="5"/>
      <c r="B682" s="5" t="s">
        <v>31</v>
      </c>
      <c r="C682" s="5" t="s">
        <v>32</v>
      </c>
      <c r="D682" s="5" t="s">
        <v>1148</v>
      </c>
      <c r="E682" s="5" t="s">
        <v>1448</v>
      </c>
      <c r="F682" s="5" t="s">
        <v>35</v>
      </c>
      <c r="G682" s="5" t="s">
        <v>1150</v>
      </c>
      <c r="H682" s="5" t="s">
        <v>1451</v>
      </c>
      <c r="I682" s="5" t="s">
        <v>1452</v>
      </c>
      <c r="J682" s="5" t="s">
        <v>54</v>
      </c>
      <c r="K682" s="5">
        <v>38</v>
      </c>
      <c r="L682" s="5">
        <v>1</v>
      </c>
      <c r="M682" s="5" t="s">
        <v>1153</v>
      </c>
      <c r="N682" s="8">
        <v>588</v>
      </c>
      <c r="O682" s="8">
        <f t="shared" si="50"/>
        <v>588</v>
      </c>
      <c r="P682" s="8">
        <f t="shared" si="51"/>
        <v>164.64000000000001</v>
      </c>
      <c r="Q682" s="8">
        <f t="shared" si="52"/>
        <v>164.64000000000001</v>
      </c>
      <c r="R682" s="13">
        <f t="shared" si="54"/>
        <v>145.6991150442478</v>
      </c>
      <c r="S682" s="13">
        <f t="shared" si="53"/>
        <v>145.6991150442478</v>
      </c>
    </row>
    <row r="683" spans="1:19" ht="99.95" customHeight="1" x14ac:dyDescent="0.45">
      <c r="A683" s="5"/>
      <c r="B683" s="5" t="s">
        <v>31</v>
      </c>
      <c r="C683" s="5" t="s">
        <v>32</v>
      </c>
      <c r="D683" s="5" t="s">
        <v>1148</v>
      </c>
      <c r="E683" s="5" t="s">
        <v>1453</v>
      </c>
      <c r="F683" s="5" t="s">
        <v>35</v>
      </c>
      <c r="G683" s="5" t="s">
        <v>1150</v>
      </c>
      <c r="H683" s="5" t="s">
        <v>1454</v>
      </c>
      <c r="I683" s="5" t="s">
        <v>1455</v>
      </c>
      <c r="J683" s="5" t="s">
        <v>45</v>
      </c>
      <c r="K683" s="5">
        <v>36</v>
      </c>
      <c r="L683" s="5">
        <v>1</v>
      </c>
      <c r="M683" s="5" t="s">
        <v>1153</v>
      </c>
      <c r="N683" s="8">
        <v>348</v>
      </c>
      <c r="O683" s="8">
        <f t="shared" si="50"/>
        <v>348</v>
      </c>
      <c r="P683" s="8">
        <f t="shared" si="51"/>
        <v>97.440000000000012</v>
      </c>
      <c r="Q683" s="8">
        <f t="shared" si="52"/>
        <v>97.440000000000012</v>
      </c>
      <c r="R683" s="13">
        <f t="shared" si="54"/>
        <v>86.230088495575245</v>
      </c>
      <c r="S683" s="13">
        <f t="shared" si="53"/>
        <v>86.230088495575245</v>
      </c>
    </row>
    <row r="684" spans="1:19" ht="99.95" customHeight="1" x14ac:dyDescent="0.45">
      <c r="A684" s="5"/>
      <c r="B684" s="5" t="s">
        <v>31</v>
      </c>
      <c r="C684" s="5" t="s">
        <v>32</v>
      </c>
      <c r="D684" s="5" t="s">
        <v>1148</v>
      </c>
      <c r="E684" s="5" t="s">
        <v>1453</v>
      </c>
      <c r="F684" s="5" t="s">
        <v>35</v>
      </c>
      <c r="G684" s="5" t="s">
        <v>1150</v>
      </c>
      <c r="H684" s="5" t="s">
        <v>1454</v>
      </c>
      <c r="I684" s="5" t="s">
        <v>1455</v>
      </c>
      <c r="J684" s="5" t="s">
        <v>1447</v>
      </c>
      <c r="K684" s="5">
        <v>37</v>
      </c>
      <c r="L684" s="5">
        <v>1</v>
      </c>
      <c r="M684" s="5" t="s">
        <v>1153</v>
      </c>
      <c r="N684" s="8">
        <v>348</v>
      </c>
      <c r="O684" s="8">
        <f t="shared" si="50"/>
        <v>348</v>
      </c>
      <c r="P684" s="8">
        <f t="shared" si="51"/>
        <v>97.440000000000012</v>
      </c>
      <c r="Q684" s="8">
        <f t="shared" si="52"/>
        <v>97.440000000000012</v>
      </c>
      <c r="R684" s="13">
        <f t="shared" si="54"/>
        <v>86.230088495575245</v>
      </c>
      <c r="S684" s="13">
        <f t="shared" si="53"/>
        <v>86.230088495575245</v>
      </c>
    </row>
    <row r="685" spans="1:19" ht="99.95" customHeight="1" x14ac:dyDescent="0.45">
      <c r="A685" s="5"/>
      <c r="B685" s="5" t="s">
        <v>31</v>
      </c>
      <c r="C685" s="5" t="s">
        <v>32</v>
      </c>
      <c r="D685" s="5" t="s">
        <v>1148</v>
      </c>
      <c r="E685" s="5" t="s">
        <v>1456</v>
      </c>
      <c r="F685" s="5" t="s">
        <v>35</v>
      </c>
      <c r="G685" s="5" t="s">
        <v>1150</v>
      </c>
      <c r="H685" s="5" t="s">
        <v>1457</v>
      </c>
      <c r="I685" s="5" t="s">
        <v>1458</v>
      </c>
      <c r="J685" s="5" t="s">
        <v>54</v>
      </c>
      <c r="K685" s="5">
        <v>37</v>
      </c>
      <c r="L685" s="5">
        <v>1</v>
      </c>
      <c r="M685" s="5" t="s">
        <v>1153</v>
      </c>
      <c r="N685" s="8">
        <v>468</v>
      </c>
      <c r="O685" s="8">
        <f t="shared" si="50"/>
        <v>468</v>
      </c>
      <c r="P685" s="8">
        <f t="shared" si="51"/>
        <v>131.04000000000002</v>
      </c>
      <c r="Q685" s="8">
        <f t="shared" si="52"/>
        <v>131.04000000000002</v>
      </c>
      <c r="R685" s="13">
        <f t="shared" si="54"/>
        <v>115.96460176991154</v>
      </c>
      <c r="S685" s="13">
        <f t="shared" si="53"/>
        <v>115.96460176991154</v>
      </c>
    </row>
    <row r="686" spans="1:19" ht="99.95" customHeight="1" x14ac:dyDescent="0.45">
      <c r="A686" s="5"/>
      <c r="B686" s="5" t="s">
        <v>31</v>
      </c>
      <c r="C686" s="5" t="s">
        <v>32</v>
      </c>
      <c r="D686" s="5" t="s">
        <v>1148</v>
      </c>
      <c r="E686" s="5" t="s">
        <v>1337</v>
      </c>
      <c r="F686" s="5" t="s">
        <v>1441</v>
      </c>
      <c r="G686" s="5" t="s">
        <v>1150</v>
      </c>
      <c r="H686" s="5" t="s">
        <v>1459</v>
      </c>
      <c r="I686" s="5" t="s">
        <v>1460</v>
      </c>
      <c r="J686" s="5" t="s">
        <v>261</v>
      </c>
      <c r="K686" s="5">
        <v>37</v>
      </c>
      <c r="L686" s="5">
        <v>1</v>
      </c>
      <c r="M686" s="5" t="s">
        <v>1153</v>
      </c>
      <c r="N686" s="8">
        <v>204</v>
      </c>
      <c r="O686" s="8">
        <f t="shared" si="50"/>
        <v>204</v>
      </c>
      <c r="P686" s="8">
        <f t="shared" si="51"/>
        <v>57.120000000000005</v>
      </c>
      <c r="Q686" s="8">
        <f t="shared" si="52"/>
        <v>57.120000000000005</v>
      </c>
      <c r="R686" s="13">
        <f t="shared" si="54"/>
        <v>50.548672566371692</v>
      </c>
      <c r="S686" s="13">
        <f t="shared" si="53"/>
        <v>50.548672566371692</v>
      </c>
    </row>
    <row r="687" spans="1:19" ht="99.95" customHeight="1" x14ac:dyDescent="0.45">
      <c r="A687" s="5"/>
      <c r="B687" s="5" t="s">
        <v>31</v>
      </c>
      <c r="C687" s="5" t="s">
        <v>32</v>
      </c>
      <c r="D687" s="5" t="s">
        <v>1148</v>
      </c>
      <c r="E687" s="5" t="s">
        <v>1461</v>
      </c>
      <c r="F687" s="5" t="s">
        <v>1441</v>
      </c>
      <c r="G687" s="5" t="s">
        <v>1150</v>
      </c>
      <c r="H687" s="5" t="s">
        <v>1462</v>
      </c>
      <c r="I687" s="5" t="s">
        <v>1463</v>
      </c>
      <c r="J687" s="5" t="s">
        <v>635</v>
      </c>
      <c r="K687" s="5">
        <v>35</v>
      </c>
      <c r="L687" s="5">
        <v>6</v>
      </c>
      <c r="M687" s="5" t="s">
        <v>1153</v>
      </c>
      <c r="N687" s="8">
        <v>264</v>
      </c>
      <c r="O687" s="8">
        <f t="shared" si="50"/>
        <v>1584</v>
      </c>
      <c r="P687" s="8">
        <f t="shared" si="51"/>
        <v>73.92</v>
      </c>
      <c r="Q687" s="8">
        <f t="shared" si="52"/>
        <v>443.52</v>
      </c>
      <c r="R687" s="13">
        <f t="shared" si="54"/>
        <v>65.415929203539832</v>
      </c>
      <c r="S687" s="13">
        <f t="shared" si="53"/>
        <v>392.49557522123899</v>
      </c>
    </row>
    <row r="688" spans="1:19" ht="31.5" x14ac:dyDescent="0.45">
      <c r="A688" s="5"/>
      <c r="B688" s="5" t="s">
        <v>31</v>
      </c>
      <c r="C688" s="5" t="s">
        <v>32</v>
      </c>
      <c r="D688" s="5" t="s">
        <v>1148</v>
      </c>
      <c r="E688" s="5" t="s">
        <v>1461</v>
      </c>
      <c r="F688" s="5" t="s">
        <v>1441</v>
      </c>
      <c r="G688" s="5" t="s">
        <v>1150</v>
      </c>
      <c r="H688" s="5" t="s">
        <v>1462</v>
      </c>
      <c r="I688" s="5" t="s">
        <v>1463</v>
      </c>
      <c r="J688" s="5" t="s">
        <v>635</v>
      </c>
      <c r="K688" s="5">
        <v>36</v>
      </c>
      <c r="L688" s="5">
        <v>18</v>
      </c>
      <c r="M688" s="5" t="s">
        <v>1153</v>
      </c>
      <c r="N688" s="8">
        <v>264</v>
      </c>
      <c r="O688" s="8">
        <f t="shared" si="50"/>
        <v>4752</v>
      </c>
      <c r="P688" s="8">
        <f t="shared" si="51"/>
        <v>73.92</v>
      </c>
      <c r="Q688" s="8">
        <f t="shared" si="52"/>
        <v>1330.56</v>
      </c>
      <c r="R688" s="13">
        <f t="shared" si="54"/>
        <v>65.415929203539832</v>
      </c>
      <c r="S688" s="13">
        <f t="shared" si="53"/>
        <v>1177.4867256637169</v>
      </c>
    </row>
    <row r="689" spans="1:19" ht="31.5" x14ac:dyDescent="0.45">
      <c r="A689" s="5"/>
      <c r="B689" s="5" t="s">
        <v>31</v>
      </c>
      <c r="C689" s="5" t="s">
        <v>32</v>
      </c>
      <c r="D689" s="5" t="s">
        <v>1148</v>
      </c>
      <c r="E689" s="5" t="s">
        <v>1461</v>
      </c>
      <c r="F689" s="5" t="s">
        <v>1441</v>
      </c>
      <c r="G689" s="5" t="s">
        <v>1150</v>
      </c>
      <c r="H689" s="5" t="s">
        <v>1462</v>
      </c>
      <c r="I689" s="5" t="s">
        <v>1463</v>
      </c>
      <c r="J689" s="5" t="s">
        <v>635</v>
      </c>
      <c r="K689" s="5">
        <v>37</v>
      </c>
      <c r="L689" s="5">
        <v>16</v>
      </c>
      <c r="M689" s="5" t="s">
        <v>1153</v>
      </c>
      <c r="N689" s="8">
        <v>264</v>
      </c>
      <c r="O689" s="8">
        <f t="shared" si="50"/>
        <v>4224</v>
      </c>
      <c r="P689" s="8">
        <f t="shared" si="51"/>
        <v>73.92</v>
      </c>
      <c r="Q689" s="8">
        <f t="shared" si="52"/>
        <v>1182.72</v>
      </c>
      <c r="R689" s="13">
        <f t="shared" si="54"/>
        <v>65.415929203539832</v>
      </c>
      <c r="S689" s="13">
        <f t="shared" si="53"/>
        <v>1046.6548672566373</v>
      </c>
    </row>
    <row r="690" spans="1:19" ht="31.5" x14ac:dyDescent="0.45">
      <c r="A690" s="5"/>
      <c r="B690" s="5" t="s">
        <v>31</v>
      </c>
      <c r="C690" s="5" t="s">
        <v>32</v>
      </c>
      <c r="D690" s="5" t="s">
        <v>1148</v>
      </c>
      <c r="E690" s="5" t="s">
        <v>1461</v>
      </c>
      <c r="F690" s="5" t="s">
        <v>1441</v>
      </c>
      <c r="G690" s="5" t="s">
        <v>1150</v>
      </c>
      <c r="H690" s="5" t="s">
        <v>1462</v>
      </c>
      <c r="I690" s="5" t="s">
        <v>1463</v>
      </c>
      <c r="J690" s="5" t="s">
        <v>635</v>
      </c>
      <c r="K690" s="5">
        <v>38</v>
      </c>
      <c r="L690" s="5">
        <v>28</v>
      </c>
      <c r="M690" s="5" t="s">
        <v>1153</v>
      </c>
      <c r="N690" s="8">
        <v>264</v>
      </c>
      <c r="O690" s="8">
        <f t="shared" si="50"/>
        <v>7392</v>
      </c>
      <c r="P690" s="8">
        <f t="shared" si="51"/>
        <v>73.92</v>
      </c>
      <c r="Q690" s="8">
        <f t="shared" si="52"/>
        <v>2069.7600000000002</v>
      </c>
      <c r="R690" s="13">
        <f t="shared" si="54"/>
        <v>65.415929203539832</v>
      </c>
      <c r="S690" s="13">
        <f t="shared" si="53"/>
        <v>1831.6460176991154</v>
      </c>
    </row>
    <row r="691" spans="1:19" ht="31.5" x14ac:dyDescent="0.45">
      <c r="A691" s="5"/>
      <c r="B691" s="5" t="s">
        <v>31</v>
      </c>
      <c r="C691" s="5" t="s">
        <v>32</v>
      </c>
      <c r="D691" s="5" t="s">
        <v>1148</v>
      </c>
      <c r="E691" s="5" t="s">
        <v>1461</v>
      </c>
      <c r="F691" s="5" t="s">
        <v>1441</v>
      </c>
      <c r="G691" s="5" t="s">
        <v>1150</v>
      </c>
      <c r="H691" s="5" t="s">
        <v>1462</v>
      </c>
      <c r="I691" s="5" t="s">
        <v>1463</v>
      </c>
      <c r="J691" s="5" t="s">
        <v>635</v>
      </c>
      <c r="K691" s="5">
        <v>39</v>
      </c>
      <c r="L691" s="5">
        <v>15</v>
      </c>
      <c r="M691" s="5" t="s">
        <v>1153</v>
      </c>
      <c r="N691" s="8">
        <v>264</v>
      </c>
      <c r="O691" s="8">
        <f t="shared" si="50"/>
        <v>3960</v>
      </c>
      <c r="P691" s="8">
        <f t="shared" si="51"/>
        <v>73.92</v>
      </c>
      <c r="Q691" s="8">
        <f t="shared" si="52"/>
        <v>1108.8</v>
      </c>
      <c r="R691" s="13">
        <f t="shared" si="54"/>
        <v>65.415929203539832</v>
      </c>
      <c r="S691" s="13">
        <f t="shared" si="53"/>
        <v>981.23893805309751</v>
      </c>
    </row>
    <row r="692" spans="1:19" ht="31.5" x14ac:dyDescent="0.45">
      <c r="A692" s="5"/>
      <c r="B692" s="5" t="s">
        <v>31</v>
      </c>
      <c r="C692" s="5" t="s">
        <v>32</v>
      </c>
      <c r="D692" s="5" t="s">
        <v>1148</v>
      </c>
      <c r="E692" s="5" t="s">
        <v>1461</v>
      </c>
      <c r="F692" s="5" t="s">
        <v>1441</v>
      </c>
      <c r="G692" s="5" t="s">
        <v>1150</v>
      </c>
      <c r="H692" s="5" t="s">
        <v>1462</v>
      </c>
      <c r="I692" s="5" t="s">
        <v>1463</v>
      </c>
      <c r="J692" s="5" t="s">
        <v>635</v>
      </c>
      <c r="K692" s="5">
        <v>40</v>
      </c>
      <c r="L692" s="5">
        <v>1</v>
      </c>
      <c r="M692" s="5" t="s">
        <v>1153</v>
      </c>
      <c r="N692" s="8">
        <v>264</v>
      </c>
      <c r="O692" s="8">
        <f t="shared" si="50"/>
        <v>264</v>
      </c>
      <c r="P692" s="8">
        <f t="shared" si="51"/>
        <v>73.92</v>
      </c>
      <c r="Q692" s="8">
        <f t="shared" si="52"/>
        <v>73.92</v>
      </c>
      <c r="R692" s="13">
        <f t="shared" si="54"/>
        <v>65.415929203539832</v>
      </c>
      <c r="S692" s="13">
        <f t="shared" si="53"/>
        <v>65.415929203539832</v>
      </c>
    </row>
    <row r="693" spans="1:19" ht="31.5" x14ac:dyDescent="0.45">
      <c r="A693" s="5"/>
      <c r="B693" s="5" t="s">
        <v>31</v>
      </c>
      <c r="C693" s="5" t="s">
        <v>32</v>
      </c>
      <c r="D693" s="5" t="s">
        <v>1148</v>
      </c>
      <c r="E693" s="5" t="s">
        <v>1461</v>
      </c>
      <c r="F693" s="5" t="s">
        <v>1441</v>
      </c>
      <c r="G693" s="5" t="s">
        <v>1150</v>
      </c>
      <c r="H693" s="5" t="s">
        <v>1462</v>
      </c>
      <c r="I693" s="5" t="s">
        <v>1463</v>
      </c>
      <c r="J693" s="5" t="s">
        <v>635</v>
      </c>
      <c r="K693" s="5">
        <v>41</v>
      </c>
      <c r="L693" s="5">
        <v>4</v>
      </c>
      <c r="M693" s="5" t="s">
        <v>1153</v>
      </c>
      <c r="N693" s="8">
        <v>264</v>
      </c>
      <c r="O693" s="8">
        <f t="shared" si="50"/>
        <v>1056</v>
      </c>
      <c r="P693" s="8">
        <f t="shared" si="51"/>
        <v>73.92</v>
      </c>
      <c r="Q693" s="8">
        <f t="shared" si="52"/>
        <v>295.68</v>
      </c>
      <c r="R693" s="13">
        <f t="shared" si="54"/>
        <v>65.415929203539832</v>
      </c>
      <c r="S693" s="13">
        <f t="shared" si="53"/>
        <v>261.66371681415933</v>
      </c>
    </row>
    <row r="694" spans="1:19" ht="99.95" customHeight="1" x14ac:dyDescent="0.45">
      <c r="A694" s="5"/>
      <c r="B694" s="5" t="s">
        <v>31</v>
      </c>
      <c r="C694" s="5" t="s">
        <v>32</v>
      </c>
      <c r="D694" s="5" t="s">
        <v>1148</v>
      </c>
      <c r="E694" s="5" t="s">
        <v>1464</v>
      </c>
      <c r="F694" s="5" t="s">
        <v>417</v>
      </c>
      <c r="G694" s="5" t="s">
        <v>1150</v>
      </c>
      <c r="H694" s="5" t="s">
        <v>1465</v>
      </c>
      <c r="I694" s="5" t="s">
        <v>1466</v>
      </c>
      <c r="J694" s="5" t="s">
        <v>1467</v>
      </c>
      <c r="K694" s="5">
        <v>35</v>
      </c>
      <c r="L694" s="5">
        <v>14</v>
      </c>
      <c r="M694" s="5" t="s">
        <v>1153</v>
      </c>
      <c r="N694" s="8">
        <v>180</v>
      </c>
      <c r="O694" s="8">
        <f t="shared" si="50"/>
        <v>2520</v>
      </c>
      <c r="P694" s="8">
        <f t="shared" si="51"/>
        <v>50.400000000000006</v>
      </c>
      <c r="Q694" s="8">
        <f t="shared" si="52"/>
        <v>705.60000000000014</v>
      </c>
      <c r="R694" s="13">
        <f t="shared" si="54"/>
        <v>44.601769911504434</v>
      </c>
      <c r="S694" s="13">
        <f t="shared" si="53"/>
        <v>624.42477876106204</v>
      </c>
    </row>
    <row r="695" spans="1:19" ht="31.5" x14ac:dyDescent="0.45">
      <c r="A695" s="5"/>
      <c r="B695" s="5" t="s">
        <v>31</v>
      </c>
      <c r="C695" s="5" t="s">
        <v>32</v>
      </c>
      <c r="D695" s="5" t="s">
        <v>1148</v>
      </c>
      <c r="E695" s="5" t="s">
        <v>1464</v>
      </c>
      <c r="F695" s="5" t="s">
        <v>417</v>
      </c>
      <c r="G695" s="5" t="s">
        <v>1150</v>
      </c>
      <c r="H695" s="5" t="s">
        <v>1465</v>
      </c>
      <c r="I695" s="5" t="s">
        <v>1466</v>
      </c>
      <c r="J695" s="5" t="s">
        <v>1467</v>
      </c>
      <c r="K695" s="5">
        <v>36</v>
      </c>
      <c r="L695" s="5">
        <v>12</v>
      </c>
      <c r="M695" s="5" t="s">
        <v>1153</v>
      </c>
      <c r="N695" s="8">
        <v>180</v>
      </c>
      <c r="O695" s="8">
        <f t="shared" si="50"/>
        <v>2160</v>
      </c>
      <c r="P695" s="8">
        <f t="shared" si="51"/>
        <v>50.400000000000006</v>
      </c>
      <c r="Q695" s="8">
        <f t="shared" si="52"/>
        <v>604.80000000000007</v>
      </c>
      <c r="R695" s="13">
        <f t="shared" si="54"/>
        <v>44.601769911504434</v>
      </c>
      <c r="S695" s="13">
        <f t="shared" si="53"/>
        <v>535.22123893805315</v>
      </c>
    </row>
    <row r="696" spans="1:19" ht="31.5" x14ac:dyDescent="0.45">
      <c r="A696" s="5"/>
      <c r="B696" s="5" t="s">
        <v>31</v>
      </c>
      <c r="C696" s="5" t="s">
        <v>32</v>
      </c>
      <c r="D696" s="5" t="s">
        <v>1148</v>
      </c>
      <c r="E696" s="5" t="s">
        <v>1464</v>
      </c>
      <c r="F696" s="5" t="s">
        <v>417</v>
      </c>
      <c r="G696" s="5" t="s">
        <v>1150</v>
      </c>
      <c r="H696" s="5" t="s">
        <v>1465</v>
      </c>
      <c r="I696" s="5" t="s">
        <v>1466</v>
      </c>
      <c r="J696" s="5" t="s">
        <v>1467</v>
      </c>
      <c r="K696" s="5">
        <v>37</v>
      </c>
      <c r="L696" s="5">
        <v>32</v>
      </c>
      <c r="M696" s="5" t="s">
        <v>1153</v>
      </c>
      <c r="N696" s="8">
        <v>180</v>
      </c>
      <c r="O696" s="8">
        <f t="shared" si="50"/>
        <v>5760</v>
      </c>
      <c r="P696" s="8">
        <f t="shared" si="51"/>
        <v>50.400000000000006</v>
      </c>
      <c r="Q696" s="8">
        <f t="shared" si="52"/>
        <v>1612.8000000000002</v>
      </c>
      <c r="R696" s="13">
        <f t="shared" si="54"/>
        <v>44.601769911504434</v>
      </c>
      <c r="S696" s="13">
        <f t="shared" si="53"/>
        <v>1427.2566371681419</v>
      </c>
    </row>
    <row r="697" spans="1:19" ht="31.5" x14ac:dyDescent="0.45">
      <c r="A697" s="5"/>
      <c r="B697" s="5" t="s">
        <v>31</v>
      </c>
      <c r="C697" s="5" t="s">
        <v>32</v>
      </c>
      <c r="D697" s="5" t="s">
        <v>1148</v>
      </c>
      <c r="E697" s="5" t="s">
        <v>1464</v>
      </c>
      <c r="F697" s="5" t="s">
        <v>417</v>
      </c>
      <c r="G697" s="5" t="s">
        <v>1150</v>
      </c>
      <c r="H697" s="5" t="s">
        <v>1465</v>
      </c>
      <c r="I697" s="5" t="s">
        <v>1466</v>
      </c>
      <c r="J697" s="5" t="s">
        <v>1467</v>
      </c>
      <c r="K697" s="5">
        <v>38</v>
      </c>
      <c r="L697" s="5">
        <v>36</v>
      </c>
      <c r="M697" s="5" t="s">
        <v>1153</v>
      </c>
      <c r="N697" s="8">
        <v>180</v>
      </c>
      <c r="O697" s="8">
        <f t="shared" si="50"/>
        <v>6480</v>
      </c>
      <c r="P697" s="8">
        <f t="shared" si="51"/>
        <v>50.400000000000006</v>
      </c>
      <c r="Q697" s="8">
        <f t="shared" si="52"/>
        <v>1814.4</v>
      </c>
      <c r="R697" s="13">
        <f t="shared" si="54"/>
        <v>44.601769911504434</v>
      </c>
      <c r="S697" s="13">
        <f t="shared" si="53"/>
        <v>1605.6637168141597</v>
      </c>
    </row>
    <row r="698" spans="1:19" ht="31.5" x14ac:dyDescent="0.45">
      <c r="A698" s="5"/>
      <c r="B698" s="5" t="s">
        <v>31</v>
      </c>
      <c r="C698" s="5" t="s">
        <v>32</v>
      </c>
      <c r="D698" s="5" t="s">
        <v>1148</v>
      </c>
      <c r="E698" s="5" t="s">
        <v>1464</v>
      </c>
      <c r="F698" s="5" t="s">
        <v>417</v>
      </c>
      <c r="G698" s="5" t="s">
        <v>1150</v>
      </c>
      <c r="H698" s="5" t="s">
        <v>1465</v>
      </c>
      <c r="I698" s="5" t="s">
        <v>1466</v>
      </c>
      <c r="J698" s="5" t="s">
        <v>1467</v>
      </c>
      <c r="K698" s="5">
        <v>39</v>
      </c>
      <c r="L698" s="5">
        <v>27</v>
      </c>
      <c r="M698" s="5" t="s">
        <v>1153</v>
      </c>
      <c r="N698" s="8">
        <v>180</v>
      </c>
      <c r="O698" s="8">
        <f t="shared" si="50"/>
        <v>4860</v>
      </c>
      <c r="P698" s="8">
        <f t="shared" si="51"/>
        <v>50.400000000000006</v>
      </c>
      <c r="Q698" s="8">
        <f t="shared" si="52"/>
        <v>1360.8000000000002</v>
      </c>
      <c r="R698" s="13">
        <f t="shared" si="54"/>
        <v>44.601769911504434</v>
      </c>
      <c r="S698" s="13">
        <f t="shared" si="53"/>
        <v>1204.2477876106198</v>
      </c>
    </row>
    <row r="699" spans="1:19" ht="31.5" x14ac:dyDescent="0.45">
      <c r="A699" s="5"/>
      <c r="B699" s="5" t="s">
        <v>31</v>
      </c>
      <c r="C699" s="5" t="s">
        <v>32</v>
      </c>
      <c r="D699" s="5" t="s">
        <v>1148</v>
      </c>
      <c r="E699" s="5" t="s">
        <v>1464</v>
      </c>
      <c r="F699" s="5" t="s">
        <v>417</v>
      </c>
      <c r="G699" s="5" t="s">
        <v>1150</v>
      </c>
      <c r="H699" s="5" t="s">
        <v>1465</v>
      </c>
      <c r="I699" s="5" t="s">
        <v>1466</v>
      </c>
      <c r="J699" s="5" t="s">
        <v>1467</v>
      </c>
      <c r="K699" s="5">
        <v>40</v>
      </c>
      <c r="L699" s="5">
        <v>22</v>
      </c>
      <c r="M699" s="5" t="s">
        <v>1153</v>
      </c>
      <c r="N699" s="8">
        <v>180</v>
      </c>
      <c r="O699" s="8">
        <f t="shared" si="50"/>
        <v>3960</v>
      </c>
      <c r="P699" s="8">
        <f t="shared" si="51"/>
        <v>50.400000000000006</v>
      </c>
      <c r="Q699" s="8">
        <f t="shared" si="52"/>
        <v>1108.8000000000002</v>
      </c>
      <c r="R699" s="13">
        <f t="shared" si="54"/>
        <v>44.601769911504434</v>
      </c>
      <c r="S699" s="13">
        <f t="shared" si="53"/>
        <v>981.23893805309751</v>
      </c>
    </row>
    <row r="700" spans="1:19" ht="31.5" x14ac:dyDescent="0.45">
      <c r="A700" s="5"/>
      <c r="B700" s="5" t="s">
        <v>31</v>
      </c>
      <c r="C700" s="5" t="s">
        <v>32</v>
      </c>
      <c r="D700" s="5" t="s">
        <v>1148</v>
      </c>
      <c r="E700" s="5" t="s">
        <v>1464</v>
      </c>
      <c r="F700" s="5" t="s">
        <v>417</v>
      </c>
      <c r="G700" s="5" t="s">
        <v>1150</v>
      </c>
      <c r="H700" s="5" t="s">
        <v>1465</v>
      </c>
      <c r="I700" s="5" t="s">
        <v>1466</v>
      </c>
      <c r="J700" s="5" t="s">
        <v>1467</v>
      </c>
      <c r="K700" s="5">
        <v>41</v>
      </c>
      <c r="L700" s="5">
        <v>8</v>
      </c>
      <c r="M700" s="5" t="s">
        <v>1153</v>
      </c>
      <c r="N700" s="8">
        <v>180</v>
      </c>
      <c r="O700" s="8">
        <f t="shared" si="50"/>
        <v>1440</v>
      </c>
      <c r="P700" s="8">
        <f t="shared" si="51"/>
        <v>50.400000000000006</v>
      </c>
      <c r="Q700" s="8">
        <f t="shared" si="52"/>
        <v>403.20000000000005</v>
      </c>
      <c r="R700" s="13">
        <f t="shared" si="54"/>
        <v>44.601769911504434</v>
      </c>
      <c r="S700" s="13">
        <f t="shared" si="53"/>
        <v>356.81415929203547</v>
      </c>
    </row>
    <row r="701" spans="1:19" ht="99.95" customHeight="1" x14ac:dyDescent="0.45">
      <c r="A701" s="5"/>
      <c r="B701" s="5" t="s">
        <v>31</v>
      </c>
      <c r="C701" s="5" t="s">
        <v>32</v>
      </c>
      <c r="D701" s="5" t="s">
        <v>1148</v>
      </c>
      <c r="E701" s="5" t="s">
        <v>1464</v>
      </c>
      <c r="F701" s="5" t="s">
        <v>417</v>
      </c>
      <c r="G701" s="5" t="s">
        <v>1150</v>
      </c>
      <c r="H701" s="5" t="s">
        <v>1465</v>
      </c>
      <c r="I701" s="5" t="s">
        <v>1466</v>
      </c>
      <c r="J701" s="5" t="s">
        <v>1468</v>
      </c>
      <c r="K701" s="5">
        <v>35</v>
      </c>
      <c r="L701" s="5">
        <v>4</v>
      </c>
      <c r="M701" s="5" t="s">
        <v>1153</v>
      </c>
      <c r="N701" s="8">
        <v>180</v>
      </c>
      <c r="O701" s="8">
        <f t="shared" si="50"/>
        <v>720</v>
      </c>
      <c r="P701" s="8">
        <f t="shared" si="51"/>
        <v>50.400000000000006</v>
      </c>
      <c r="Q701" s="8">
        <f t="shared" si="52"/>
        <v>201.60000000000002</v>
      </c>
      <c r="R701" s="13">
        <f t="shared" si="54"/>
        <v>44.601769911504434</v>
      </c>
      <c r="S701" s="13">
        <f t="shared" si="53"/>
        <v>178.40707964601773</v>
      </c>
    </row>
    <row r="702" spans="1:19" ht="31.5" x14ac:dyDescent="0.45">
      <c r="A702" s="5"/>
      <c r="B702" s="5" t="s">
        <v>31</v>
      </c>
      <c r="C702" s="5" t="s">
        <v>32</v>
      </c>
      <c r="D702" s="5" t="s">
        <v>1148</v>
      </c>
      <c r="E702" s="5" t="s">
        <v>1464</v>
      </c>
      <c r="F702" s="5" t="s">
        <v>417</v>
      </c>
      <c r="G702" s="5" t="s">
        <v>1150</v>
      </c>
      <c r="H702" s="5" t="s">
        <v>1465</v>
      </c>
      <c r="I702" s="5" t="s">
        <v>1466</v>
      </c>
      <c r="J702" s="5" t="s">
        <v>1468</v>
      </c>
      <c r="K702" s="5">
        <v>36</v>
      </c>
      <c r="L702" s="5">
        <v>23</v>
      </c>
      <c r="M702" s="5" t="s">
        <v>1153</v>
      </c>
      <c r="N702" s="8">
        <v>180</v>
      </c>
      <c r="O702" s="8">
        <f t="shared" si="50"/>
        <v>4140</v>
      </c>
      <c r="P702" s="8">
        <f t="shared" si="51"/>
        <v>50.400000000000006</v>
      </c>
      <c r="Q702" s="8">
        <f t="shared" si="52"/>
        <v>1159.2</v>
      </c>
      <c r="R702" s="13">
        <f t="shared" si="54"/>
        <v>44.601769911504434</v>
      </c>
      <c r="S702" s="13">
        <f t="shared" si="53"/>
        <v>1025.840707964602</v>
      </c>
    </row>
    <row r="703" spans="1:19" ht="31.5" x14ac:dyDescent="0.45">
      <c r="A703" s="5"/>
      <c r="B703" s="5" t="s">
        <v>31</v>
      </c>
      <c r="C703" s="5" t="s">
        <v>32</v>
      </c>
      <c r="D703" s="5" t="s">
        <v>1148</v>
      </c>
      <c r="E703" s="5" t="s">
        <v>1464</v>
      </c>
      <c r="F703" s="5" t="s">
        <v>417</v>
      </c>
      <c r="G703" s="5" t="s">
        <v>1150</v>
      </c>
      <c r="H703" s="5" t="s">
        <v>1465</v>
      </c>
      <c r="I703" s="5" t="s">
        <v>1466</v>
      </c>
      <c r="J703" s="5" t="s">
        <v>1468</v>
      </c>
      <c r="K703" s="5">
        <v>37</v>
      </c>
      <c r="L703" s="5">
        <v>15</v>
      </c>
      <c r="M703" s="5" t="s">
        <v>1153</v>
      </c>
      <c r="N703" s="8">
        <v>180</v>
      </c>
      <c r="O703" s="8">
        <f t="shared" si="50"/>
        <v>2700</v>
      </c>
      <c r="P703" s="8">
        <f t="shared" si="51"/>
        <v>50.400000000000006</v>
      </c>
      <c r="Q703" s="8">
        <f t="shared" si="52"/>
        <v>756.00000000000011</v>
      </c>
      <c r="R703" s="13">
        <f t="shared" si="54"/>
        <v>44.601769911504434</v>
      </c>
      <c r="S703" s="13">
        <f t="shared" si="53"/>
        <v>669.02654867256649</v>
      </c>
    </row>
    <row r="704" spans="1:19" ht="31.5" x14ac:dyDescent="0.45">
      <c r="A704" s="5"/>
      <c r="B704" s="5" t="s">
        <v>31</v>
      </c>
      <c r="C704" s="5" t="s">
        <v>32</v>
      </c>
      <c r="D704" s="5" t="s">
        <v>1148</v>
      </c>
      <c r="E704" s="5" t="s">
        <v>1464</v>
      </c>
      <c r="F704" s="5" t="s">
        <v>417</v>
      </c>
      <c r="G704" s="5" t="s">
        <v>1150</v>
      </c>
      <c r="H704" s="5" t="s">
        <v>1465</v>
      </c>
      <c r="I704" s="5" t="s">
        <v>1466</v>
      </c>
      <c r="J704" s="5" t="s">
        <v>1468</v>
      </c>
      <c r="K704" s="5">
        <v>38</v>
      </c>
      <c r="L704" s="5">
        <v>42</v>
      </c>
      <c r="M704" s="5" t="s">
        <v>1153</v>
      </c>
      <c r="N704" s="8">
        <v>180</v>
      </c>
      <c r="O704" s="8">
        <f t="shared" si="50"/>
        <v>7560</v>
      </c>
      <c r="P704" s="8">
        <f t="shared" si="51"/>
        <v>50.400000000000006</v>
      </c>
      <c r="Q704" s="8">
        <f t="shared" si="52"/>
        <v>2116.8000000000002</v>
      </c>
      <c r="R704" s="13">
        <f t="shared" si="54"/>
        <v>44.601769911504434</v>
      </c>
      <c r="S704" s="13">
        <f t="shared" si="53"/>
        <v>1873.2743362831861</v>
      </c>
    </row>
    <row r="705" spans="1:19" ht="31.5" x14ac:dyDescent="0.45">
      <c r="A705" s="5"/>
      <c r="B705" s="5" t="s">
        <v>31</v>
      </c>
      <c r="C705" s="5" t="s">
        <v>32</v>
      </c>
      <c r="D705" s="5" t="s">
        <v>1148</v>
      </c>
      <c r="E705" s="5" t="s">
        <v>1464</v>
      </c>
      <c r="F705" s="5" t="s">
        <v>417</v>
      </c>
      <c r="G705" s="5" t="s">
        <v>1150</v>
      </c>
      <c r="H705" s="5" t="s">
        <v>1465</v>
      </c>
      <c r="I705" s="5" t="s">
        <v>1466</v>
      </c>
      <c r="J705" s="5" t="s">
        <v>1468</v>
      </c>
      <c r="K705" s="5">
        <v>39</v>
      </c>
      <c r="L705" s="5">
        <v>28</v>
      </c>
      <c r="M705" s="5" t="s">
        <v>1153</v>
      </c>
      <c r="N705" s="8">
        <v>180</v>
      </c>
      <c r="O705" s="8">
        <f t="shared" si="50"/>
        <v>5040</v>
      </c>
      <c r="P705" s="8">
        <f t="shared" si="51"/>
        <v>50.400000000000006</v>
      </c>
      <c r="Q705" s="8">
        <f t="shared" si="52"/>
        <v>1411.2000000000003</v>
      </c>
      <c r="R705" s="13">
        <f t="shared" si="54"/>
        <v>44.601769911504434</v>
      </c>
      <c r="S705" s="13">
        <f t="shared" si="53"/>
        <v>1248.8495575221241</v>
      </c>
    </row>
    <row r="706" spans="1:19" ht="31.5" x14ac:dyDescent="0.45">
      <c r="A706" s="5"/>
      <c r="B706" s="5" t="s">
        <v>31</v>
      </c>
      <c r="C706" s="5" t="s">
        <v>32</v>
      </c>
      <c r="D706" s="5" t="s">
        <v>1148</v>
      </c>
      <c r="E706" s="5" t="s">
        <v>1464</v>
      </c>
      <c r="F706" s="5" t="s">
        <v>417</v>
      </c>
      <c r="G706" s="5" t="s">
        <v>1150</v>
      </c>
      <c r="H706" s="5" t="s">
        <v>1465</v>
      </c>
      <c r="I706" s="5" t="s">
        <v>1466</v>
      </c>
      <c r="J706" s="5" t="s">
        <v>1468</v>
      </c>
      <c r="K706" s="5">
        <v>40</v>
      </c>
      <c r="L706" s="5">
        <v>24</v>
      </c>
      <c r="M706" s="5" t="s">
        <v>1153</v>
      </c>
      <c r="N706" s="8">
        <v>180</v>
      </c>
      <c r="O706" s="8">
        <f t="shared" si="50"/>
        <v>4320</v>
      </c>
      <c r="P706" s="8">
        <f t="shared" si="51"/>
        <v>50.400000000000006</v>
      </c>
      <c r="Q706" s="8">
        <f t="shared" si="52"/>
        <v>1209.6000000000001</v>
      </c>
      <c r="R706" s="13">
        <f t="shared" si="54"/>
        <v>44.601769911504434</v>
      </c>
      <c r="S706" s="13">
        <f t="shared" si="53"/>
        <v>1070.4424778761063</v>
      </c>
    </row>
    <row r="707" spans="1:19" ht="31.5" x14ac:dyDescent="0.45">
      <c r="A707" s="5"/>
      <c r="B707" s="5" t="s">
        <v>31</v>
      </c>
      <c r="C707" s="5" t="s">
        <v>32</v>
      </c>
      <c r="D707" s="5" t="s">
        <v>1148</v>
      </c>
      <c r="E707" s="5" t="s">
        <v>1464</v>
      </c>
      <c r="F707" s="5" t="s">
        <v>417</v>
      </c>
      <c r="G707" s="5" t="s">
        <v>1150</v>
      </c>
      <c r="H707" s="5" t="s">
        <v>1465</v>
      </c>
      <c r="I707" s="5" t="s">
        <v>1466</v>
      </c>
      <c r="J707" s="5" t="s">
        <v>1468</v>
      </c>
      <c r="K707" s="5">
        <v>41</v>
      </c>
      <c r="L707" s="5">
        <v>3</v>
      </c>
      <c r="M707" s="5" t="s">
        <v>1153</v>
      </c>
      <c r="N707" s="8">
        <v>180</v>
      </c>
      <c r="O707" s="8">
        <f t="shared" si="50"/>
        <v>540</v>
      </c>
      <c r="P707" s="8">
        <f t="shared" si="51"/>
        <v>50.400000000000006</v>
      </c>
      <c r="Q707" s="8">
        <f t="shared" si="52"/>
        <v>151.20000000000002</v>
      </c>
      <c r="R707" s="13">
        <f t="shared" si="54"/>
        <v>44.601769911504434</v>
      </c>
      <c r="S707" s="13">
        <f t="shared" si="53"/>
        <v>133.80530973451329</v>
      </c>
    </row>
    <row r="708" spans="1:19" ht="99.95" customHeight="1" x14ac:dyDescent="0.45">
      <c r="A708" s="5"/>
      <c r="B708" s="5" t="s">
        <v>31</v>
      </c>
      <c r="C708" s="5" t="s">
        <v>32</v>
      </c>
      <c r="D708" s="5" t="s">
        <v>1148</v>
      </c>
      <c r="E708" s="5" t="s">
        <v>1427</v>
      </c>
      <c r="F708" s="5" t="s">
        <v>1469</v>
      </c>
      <c r="G708" s="5" t="s">
        <v>1150</v>
      </c>
      <c r="H708" s="5" t="s">
        <v>1470</v>
      </c>
      <c r="I708" s="5" t="s">
        <v>1471</v>
      </c>
      <c r="J708" s="5" t="s">
        <v>138</v>
      </c>
      <c r="K708" s="5">
        <v>39</v>
      </c>
      <c r="L708" s="5">
        <v>1</v>
      </c>
      <c r="M708" s="5" t="s">
        <v>1153</v>
      </c>
      <c r="N708" s="8">
        <v>186</v>
      </c>
      <c r="O708" s="8">
        <f t="shared" si="50"/>
        <v>186</v>
      </c>
      <c r="P708" s="8">
        <f t="shared" si="51"/>
        <v>52.080000000000005</v>
      </c>
      <c r="Q708" s="8">
        <f t="shared" si="52"/>
        <v>52.080000000000005</v>
      </c>
      <c r="R708" s="13">
        <f t="shared" si="54"/>
        <v>46.088495575221245</v>
      </c>
      <c r="S708" s="13">
        <f t="shared" si="53"/>
        <v>46.088495575221245</v>
      </c>
    </row>
    <row r="709" spans="1:19" ht="31.5" x14ac:dyDescent="0.45">
      <c r="A709" s="5"/>
      <c r="B709" s="5" t="s">
        <v>31</v>
      </c>
      <c r="C709" s="5" t="s">
        <v>32</v>
      </c>
      <c r="D709" s="5" t="s">
        <v>1148</v>
      </c>
      <c r="E709" s="5" t="s">
        <v>1427</v>
      </c>
      <c r="F709" s="5" t="s">
        <v>1469</v>
      </c>
      <c r="G709" s="5" t="s">
        <v>1150</v>
      </c>
      <c r="H709" s="5" t="s">
        <v>1470</v>
      </c>
      <c r="I709" s="5" t="s">
        <v>1471</v>
      </c>
      <c r="J709" s="5" t="s">
        <v>138</v>
      </c>
      <c r="K709" s="5">
        <v>40</v>
      </c>
      <c r="L709" s="5">
        <v>1</v>
      </c>
      <c r="M709" s="5" t="s">
        <v>1153</v>
      </c>
      <c r="N709" s="8">
        <v>186</v>
      </c>
      <c r="O709" s="8">
        <f t="shared" si="50"/>
        <v>186</v>
      </c>
      <c r="P709" s="8">
        <f t="shared" si="51"/>
        <v>52.080000000000005</v>
      </c>
      <c r="Q709" s="8">
        <f t="shared" si="52"/>
        <v>52.080000000000005</v>
      </c>
      <c r="R709" s="13">
        <f t="shared" si="54"/>
        <v>46.088495575221245</v>
      </c>
      <c r="S709" s="13">
        <f t="shared" si="53"/>
        <v>46.088495575221245</v>
      </c>
    </row>
    <row r="710" spans="1:19" ht="99.95" customHeight="1" x14ac:dyDescent="0.45">
      <c r="A710" s="5"/>
      <c r="B710" s="5" t="s">
        <v>31</v>
      </c>
      <c r="C710" s="5" t="s">
        <v>32</v>
      </c>
      <c r="D710" s="5" t="s">
        <v>1148</v>
      </c>
      <c r="E710" s="5" t="s">
        <v>1472</v>
      </c>
      <c r="F710" s="5" t="s">
        <v>35</v>
      </c>
      <c r="G710" s="5" t="s">
        <v>1150</v>
      </c>
      <c r="H710" s="5" t="s">
        <v>1473</v>
      </c>
      <c r="I710" s="5" t="s">
        <v>1474</v>
      </c>
      <c r="J710" s="5" t="s">
        <v>138</v>
      </c>
      <c r="K710" s="5">
        <v>39</v>
      </c>
      <c r="L710" s="5">
        <v>1</v>
      </c>
      <c r="M710" s="5" t="s">
        <v>1153</v>
      </c>
      <c r="N710" s="8">
        <v>192</v>
      </c>
      <c r="O710" s="8">
        <f t="shared" si="50"/>
        <v>192</v>
      </c>
      <c r="P710" s="8">
        <f t="shared" si="51"/>
        <v>53.760000000000005</v>
      </c>
      <c r="Q710" s="8">
        <f t="shared" si="52"/>
        <v>53.760000000000005</v>
      </c>
      <c r="R710" s="13">
        <f t="shared" si="54"/>
        <v>47.575221238938063</v>
      </c>
      <c r="S710" s="13">
        <f t="shared" si="53"/>
        <v>47.575221238938063</v>
      </c>
    </row>
    <row r="711" spans="1:19" ht="99.95" customHeight="1" x14ac:dyDescent="0.45">
      <c r="A711" s="5"/>
      <c r="B711" s="5" t="s">
        <v>31</v>
      </c>
      <c r="C711" s="5" t="s">
        <v>32</v>
      </c>
      <c r="D711" s="5" t="s">
        <v>1148</v>
      </c>
      <c r="E711" s="5" t="s">
        <v>1472</v>
      </c>
      <c r="F711" s="5" t="s">
        <v>35</v>
      </c>
      <c r="G711" s="5" t="s">
        <v>1150</v>
      </c>
      <c r="H711" s="5" t="s">
        <v>1473</v>
      </c>
      <c r="I711" s="5" t="s">
        <v>1474</v>
      </c>
      <c r="J711" s="5" t="s">
        <v>581</v>
      </c>
      <c r="K711" s="5">
        <v>40</v>
      </c>
      <c r="L711" s="5">
        <v>1</v>
      </c>
      <c r="M711" s="5" t="s">
        <v>1153</v>
      </c>
      <c r="N711" s="8">
        <v>192</v>
      </c>
      <c r="O711" s="8">
        <f t="shared" si="50"/>
        <v>192</v>
      </c>
      <c r="P711" s="8">
        <f t="shared" si="51"/>
        <v>53.760000000000005</v>
      </c>
      <c r="Q711" s="8">
        <f t="shared" si="52"/>
        <v>53.760000000000005</v>
      </c>
      <c r="R711" s="13">
        <f t="shared" si="54"/>
        <v>47.575221238938063</v>
      </c>
      <c r="S711" s="13">
        <f t="shared" si="53"/>
        <v>47.575221238938063</v>
      </c>
    </row>
    <row r="712" spans="1:19" ht="99.95" customHeight="1" x14ac:dyDescent="0.45">
      <c r="A712" s="5"/>
      <c r="B712" s="5" t="s">
        <v>31</v>
      </c>
      <c r="C712" s="5" t="s">
        <v>32</v>
      </c>
      <c r="D712" s="5" t="s">
        <v>1148</v>
      </c>
      <c r="E712" s="5" t="s">
        <v>1472</v>
      </c>
      <c r="F712" s="5" t="s">
        <v>35</v>
      </c>
      <c r="G712" s="5" t="s">
        <v>1150</v>
      </c>
      <c r="H712" s="5" t="s">
        <v>1473</v>
      </c>
      <c r="I712" s="5" t="s">
        <v>1474</v>
      </c>
      <c r="J712" s="5" t="s">
        <v>1475</v>
      </c>
      <c r="K712" s="5">
        <v>37</v>
      </c>
      <c r="L712" s="5">
        <v>1</v>
      </c>
      <c r="M712" s="5" t="s">
        <v>1153</v>
      </c>
      <c r="N712" s="8">
        <v>192</v>
      </c>
      <c r="O712" s="8">
        <f t="shared" si="50"/>
        <v>192</v>
      </c>
      <c r="P712" s="8">
        <f t="shared" si="51"/>
        <v>53.760000000000005</v>
      </c>
      <c r="Q712" s="8">
        <f t="shared" si="52"/>
        <v>53.760000000000005</v>
      </c>
      <c r="R712" s="13">
        <f t="shared" si="54"/>
        <v>47.575221238938063</v>
      </c>
      <c r="S712" s="13">
        <f t="shared" si="53"/>
        <v>47.575221238938063</v>
      </c>
    </row>
    <row r="713" spans="1:19" ht="99.95" customHeight="1" x14ac:dyDescent="0.45">
      <c r="A713" s="5"/>
      <c r="B713" s="5" t="s">
        <v>31</v>
      </c>
      <c r="C713" s="5" t="s">
        <v>32</v>
      </c>
      <c r="D713" s="5" t="s">
        <v>1148</v>
      </c>
      <c r="E713" s="5" t="s">
        <v>1307</v>
      </c>
      <c r="F713" s="5" t="s">
        <v>1441</v>
      </c>
      <c r="G713" s="5" t="s">
        <v>1150</v>
      </c>
      <c r="H713" s="5" t="s">
        <v>1476</v>
      </c>
      <c r="I713" s="5" t="s">
        <v>1477</v>
      </c>
      <c r="J713" s="5" t="s">
        <v>307</v>
      </c>
      <c r="K713" s="5">
        <v>36</v>
      </c>
      <c r="L713" s="5">
        <v>1</v>
      </c>
      <c r="M713" s="5" t="s">
        <v>1153</v>
      </c>
      <c r="N713" s="8">
        <v>192</v>
      </c>
      <c r="O713" s="8">
        <f t="shared" si="50"/>
        <v>192</v>
      </c>
      <c r="P713" s="8">
        <f t="shared" si="51"/>
        <v>53.760000000000005</v>
      </c>
      <c r="Q713" s="8">
        <f t="shared" si="52"/>
        <v>53.760000000000005</v>
      </c>
      <c r="R713" s="13">
        <f t="shared" si="54"/>
        <v>47.575221238938063</v>
      </c>
      <c r="S713" s="13">
        <f t="shared" si="53"/>
        <v>47.575221238938063</v>
      </c>
    </row>
    <row r="714" spans="1:19" ht="99.95" customHeight="1" x14ac:dyDescent="0.45">
      <c r="A714" s="5"/>
      <c r="B714" s="5" t="s">
        <v>31</v>
      </c>
      <c r="C714" s="5" t="s">
        <v>32</v>
      </c>
      <c r="D714" s="5" t="s">
        <v>1148</v>
      </c>
      <c r="E714" s="5" t="s">
        <v>1307</v>
      </c>
      <c r="F714" s="5" t="s">
        <v>1441</v>
      </c>
      <c r="G714" s="5" t="s">
        <v>1150</v>
      </c>
      <c r="H714" s="5" t="s">
        <v>1476</v>
      </c>
      <c r="I714" s="5" t="s">
        <v>1477</v>
      </c>
      <c r="J714" s="5" t="s">
        <v>531</v>
      </c>
      <c r="K714" s="5">
        <v>37</v>
      </c>
      <c r="L714" s="5">
        <v>1</v>
      </c>
      <c r="M714" s="5" t="s">
        <v>1153</v>
      </c>
      <c r="N714" s="8">
        <v>192</v>
      </c>
      <c r="O714" s="8">
        <f t="shared" si="50"/>
        <v>192</v>
      </c>
      <c r="P714" s="8">
        <f t="shared" si="51"/>
        <v>53.760000000000005</v>
      </c>
      <c r="Q714" s="8">
        <f t="shared" si="52"/>
        <v>53.760000000000005</v>
      </c>
      <c r="R714" s="13">
        <f t="shared" si="54"/>
        <v>47.575221238938063</v>
      </c>
      <c r="S714" s="13">
        <f t="shared" si="53"/>
        <v>47.575221238938063</v>
      </c>
    </row>
    <row r="715" spans="1:19" ht="99.95" customHeight="1" x14ac:dyDescent="0.45">
      <c r="A715" s="5"/>
      <c r="B715" s="5" t="s">
        <v>31</v>
      </c>
      <c r="C715" s="5" t="s">
        <v>32</v>
      </c>
      <c r="D715" s="5" t="s">
        <v>1148</v>
      </c>
      <c r="E715" s="5" t="s">
        <v>1427</v>
      </c>
      <c r="F715" s="5" t="s">
        <v>35</v>
      </c>
      <c r="G715" s="5" t="s">
        <v>1150</v>
      </c>
      <c r="H715" s="5" t="s">
        <v>1478</v>
      </c>
      <c r="I715" s="5" t="s">
        <v>1479</v>
      </c>
      <c r="J715" s="5" t="s">
        <v>884</v>
      </c>
      <c r="K715" s="5">
        <v>37</v>
      </c>
      <c r="L715" s="5">
        <v>1</v>
      </c>
      <c r="M715" s="5" t="s">
        <v>1153</v>
      </c>
      <c r="N715" s="8">
        <v>228</v>
      </c>
      <c r="O715" s="8">
        <f t="shared" si="50"/>
        <v>228</v>
      </c>
      <c r="P715" s="8">
        <f t="shared" si="51"/>
        <v>63.84</v>
      </c>
      <c r="Q715" s="8">
        <f t="shared" si="52"/>
        <v>63.84</v>
      </c>
      <c r="R715" s="13">
        <f t="shared" si="54"/>
        <v>56.495575221238944</v>
      </c>
      <c r="S715" s="13">
        <f t="shared" si="53"/>
        <v>56.495575221238944</v>
      </c>
    </row>
    <row r="716" spans="1:19" ht="99.95" customHeight="1" x14ac:dyDescent="0.45">
      <c r="A716" s="5"/>
      <c r="B716" s="5" t="s">
        <v>31</v>
      </c>
      <c r="C716" s="5" t="s">
        <v>32</v>
      </c>
      <c r="D716" s="5" t="s">
        <v>1148</v>
      </c>
      <c r="E716" s="5" t="s">
        <v>1480</v>
      </c>
      <c r="F716" s="5" t="s">
        <v>35</v>
      </c>
      <c r="G716" s="5" t="s">
        <v>1150</v>
      </c>
      <c r="H716" s="5" t="s">
        <v>1481</v>
      </c>
      <c r="I716" s="5" t="s">
        <v>1482</v>
      </c>
      <c r="J716" s="5" t="s">
        <v>1483</v>
      </c>
      <c r="K716" s="5">
        <v>37</v>
      </c>
      <c r="L716" s="5">
        <v>3</v>
      </c>
      <c r="M716" s="5" t="s">
        <v>1153</v>
      </c>
      <c r="N716" s="8">
        <v>252</v>
      </c>
      <c r="O716" s="8">
        <f t="shared" si="50"/>
        <v>756</v>
      </c>
      <c r="P716" s="8">
        <f t="shared" si="51"/>
        <v>70.56</v>
      </c>
      <c r="Q716" s="8">
        <f t="shared" si="52"/>
        <v>211.68</v>
      </c>
      <c r="R716" s="13">
        <f t="shared" si="54"/>
        <v>62.442477876106203</v>
      </c>
      <c r="S716" s="13">
        <f t="shared" si="53"/>
        <v>187.3274336283186</v>
      </c>
    </row>
    <row r="717" spans="1:19" ht="99.95" customHeight="1" x14ac:dyDescent="0.45">
      <c r="A717" s="5"/>
      <c r="B717" s="5" t="s">
        <v>31</v>
      </c>
      <c r="C717" s="5" t="s">
        <v>32</v>
      </c>
      <c r="D717" s="5" t="s">
        <v>1148</v>
      </c>
      <c r="E717" s="5" t="s">
        <v>1480</v>
      </c>
      <c r="F717" s="5" t="s">
        <v>35</v>
      </c>
      <c r="G717" s="5" t="s">
        <v>1150</v>
      </c>
      <c r="H717" s="5" t="s">
        <v>1481</v>
      </c>
      <c r="I717" s="5" t="s">
        <v>1482</v>
      </c>
      <c r="J717" s="5" t="s">
        <v>531</v>
      </c>
      <c r="K717" s="5">
        <v>37</v>
      </c>
      <c r="L717" s="5">
        <v>2</v>
      </c>
      <c r="M717" s="5" t="s">
        <v>1153</v>
      </c>
      <c r="N717" s="8">
        <v>252</v>
      </c>
      <c r="O717" s="8">
        <f t="shared" si="50"/>
        <v>504</v>
      </c>
      <c r="P717" s="8">
        <f t="shared" si="51"/>
        <v>70.56</v>
      </c>
      <c r="Q717" s="8">
        <f t="shared" si="52"/>
        <v>141.12</v>
      </c>
      <c r="R717" s="13">
        <f t="shared" si="54"/>
        <v>62.442477876106203</v>
      </c>
      <c r="S717" s="13">
        <f t="shared" si="53"/>
        <v>124.88495575221241</v>
      </c>
    </row>
    <row r="718" spans="1:19" ht="99.95" customHeight="1" x14ac:dyDescent="0.45">
      <c r="A718" s="5"/>
      <c r="B718" s="5" t="s">
        <v>31</v>
      </c>
      <c r="C718" s="5" t="s">
        <v>32</v>
      </c>
      <c r="D718" s="5" t="s">
        <v>1148</v>
      </c>
      <c r="E718" s="5" t="s">
        <v>1480</v>
      </c>
      <c r="F718" s="5" t="s">
        <v>35</v>
      </c>
      <c r="G718" s="5" t="s">
        <v>1150</v>
      </c>
      <c r="H718" s="5" t="s">
        <v>1481</v>
      </c>
      <c r="I718" s="5" t="s">
        <v>1482</v>
      </c>
      <c r="J718" s="5" t="s">
        <v>1484</v>
      </c>
      <c r="K718" s="5">
        <v>37</v>
      </c>
      <c r="L718" s="5">
        <v>2</v>
      </c>
      <c r="M718" s="5" t="s">
        <v>1153</v>
      </c>
      <c r="N718" s="8">
        <v>252</v>
      </c>
      <c r="O718" s="8">
        <f t="shared" si="50"/>
        <v>504</v>
      </c>
      <c r="P718" s="8">
        <f t="shared" si="51"/>
        <v>70.56</v>
      </c>
      <c r="Q718" s="8">
        <f t="shared" si="52"/>
        <v>141.12</v>
      </c>
      <c r="R718" s="13">
        <f t="shared" si="54"/>
        <v>62.442477876106203</v>
      </c>
      <c r="S718" s="13">
        <f t="shared" si="53"/>
        <v>124.88495575221241</v>
      </c>
    </row>
    <row r="719" spans="1:19" ht="99.95" customHeight="1" x14ac:dyDescent="0.45">
      <c r="A719" s="5"/>
      <c r="B719" s="5" t="s">
        <v>31</v>
      </c>
      <c r="C719" s="5" t="s">
        <v>32</v>
      </c>
      <c r="D719" s="5" t="s">
        <v>1148</v>
      </c>
      <c r="E719" s="5" t="s">
        <v>1480</v>
      </c>
      <c r="F719" s="5" t="s">
        <v>35</v>
      </c>
      <c r="G719" s="5" t="s">
        <v>1150</v>
      </c>
      <c r="H719" s="5" t="s">
        <v>1481</v>
      </c>
      <c r="I719" s="5" t="s">
        <v>1482</v>
      </c>
      <c r="J719" s="5" t="s">
        <v>151</v>
      </c>
      <c r="K719" s="5">
        <v>37</v>
      </c>
      <c r="L719" s="5">
        <v>2</v>
      </c>
      <c r="M719" s="5" t="s">
        <v>1153</v>
      </c>
      <c r="N719" s="8">
        <v>252</v>
      </c>
      <c r="O719" s="8">
        <f t="shared" ref="O719:O782" si="55">SUM(N719*L719)</f>
        <v>504</v>
      </c>
      <c r="P719" s="8">
        <f t="shared" ref="P719:P782" si="56">SUM(N719*(1-72%))</f>
        <v>70.56</v>
      </c>
      <c r="Q719" s="8">
        <f t="shared" ref="Q719:Q782" si="57">SUM(P719*L719)</f>
        <v>141.12</v>
      </c>
      <c r="R719" s="13">
        <f t="shared" si="54"/>
        <v>62.442477876106203</v>
      </c>
      <c r="S719" s="13">
        <f t="shared" ref="S719:S782" si="58">SUM(R719*L719)</f>
        <v>124.88495575221241</v>
      </c>
    </row>
    <row r="720" spans="1:19" ht="99.95" customHeight="1" x14ac:dyDescent="0.45">
      <c r="A720" s="5"/>
      <c r="B720" s="5" t="s">
        <v>31</v>
      </c>
      <c r="C720" s="5" t="s">
        <v>32</v>
      </c>
      <c r="D720" s="5" t="s">
        <v>1148</v>
      </c>
      <c r="E720" s="5" t="s">
        <v>1480</v>
      </c>
      <c r="F720" s="5" t="s">
        <v>35</v>
      </c>
      <c r="G720" s="5" t="s">
        <v>1150</v>
      </c>
      <c r="H720" s="5" t="s">
        <v>1481</v>
      </c>
      <c r="I720" s="5" t="s">
        <v>1482</v>
      </c>
      <c r="J720" s="5" t="s">
        <v>884</v>
      </c>
      <c r="K720" s="5">
        <v>37</v>
      </c>
      <c r="L720" s="5">
        <v>1</v>
      </c>
      <c r="M720" s="5" t="s">
        <v>1153</v>
      </c>
      <c r="N720" s="8">
        <v>252</v>
      </c>
      <c r="O720" s="8">
        <f t="shared" si="55"/>
        <v>252</v>
      </c>
      <c r="P720" s="8">
        <f t="shared" si="56"/>
        <v>70.56</v>
      </c>
      <c r="Q720" s="8">
        <f t="shared" si="57"/>
        <v>70.56</v>
      </c>
      <c r="R720" s="13">
        <f t="shared" ref="R720:R783" si="59">SUM(P720/1.13)</f>
        <v>62.442477876106203</v>
      </c>
      <c r="S720" s="13">
        <f t="shared" si="58"/>
        <v>62.442477876106203</v>
      </c>
    </row>
    <row r="721" spans="1:19" ht="99.95" customHeight="1" x14ac:dyDescent="0.45">
      <c r="A721" s="5"/>
      <c r="B721" s="5" t="s">
        <v>31</v>
      </c>
      <c r="C721" s="5" t="s">
        <v>32</v>
      </c>
      <c r="D721" s="5" t="s">
        <v>1148</v>
      </c>
      <c r="E721" s="5" t="s">
        <v>1480</v>
      </c>
      <c r="F721" s="5" t="s">
        <v>35</v>
      </c>
      <c r="G721" s="5" t="s">
        <v>1150</v>
      </c>
      <c r="H721" s="5" t="s">
        <v>1481</v>
      </c>
      <c r="I721" s="5" t="s">
        <v>1482</v>
      </c>
      <c r="J721" s="5" t="s">
        <v>54</v>
      </c>
      <c r="K721" s="5">
        <v>37</v>
      </c>
      <c r="L721" s="5">
        <v>1</v>
      </c>
      <c r="M721" s="5" t="s">
        <v>1153</v>
      </c>
      <c r="N721" s="8">
        <v>252</v>
      </c>
      <c r="O721" s="8">
        <f t="shared" si="55"/>
        <v>252</v>
      </c>
      <c r="P721" s="8">
        <f t="shared" si="56"/>
        <v>70.56</v>
      </c>
      <c r="Q721" s="8">
        <f t="shared" si="57"/>
        <v>70.56</v>
      </c>
      <c r="R721" s="13">
        <f t="shared" si="59"/>
        <v>62.442477876106203</v>
      </c>
      <c r="S721" s="13">
        <f t="shared" si="58"/>
        <v>62.442477876106203</v>
      </c>
    </row>
    <row r="722" spans="1:19" ht="99.95" customHeight="1" x14ac:dyDescent="0.45">
      <c r="A722" s="5"/>
      <c r="B722" s="5" t="s">
        <v>31</v>
      </c>
      <c r="C722" s="5" t="s">
        <v>32</v>
      </c>
      <c r="D722" s="5" t="s">
        <v>1148</v>
      </c>
      <c r="E722" s="5" t="s">
        <v>1485</v>
      </c>
      <c r="F722" s="5" t="s">
        <v>35</v>
      </c>
      <c r="G722" s="5" t="s">
        <v>1150</v>
      </c>
      <c r="H722" s="5" t="s">
        <v>1486</v>
      </c>
      <c r="I722" s="5" t="s">
        <v>1487</v>
      </c>
      <c r="J722" s="5" t="s">
        <v>1233</v>
      </c>
      <c r="K722" s="5">
        <v>37</v>
      </c>
      <c r="L722" s="5">
        <v>1</v>
      </c>
      <c r="M722" s="5" t="s">
        <v>1153</v>
      </c>
      <c r="N722" s="8">
        <v>372</v>
      </c>
      <c r="O722" s="8">
        <f t="shared" si="55"/>
        <v>372</v>
      </c>
      <c r="P722" s="8">
        <f t="shared" si="56"/>
        <v>104.16000000000001</v>
      </c>
      <c r="Q722" s="8">
        <f t="shared" si="57"/>
        <v>104.16000000000001</v>
      </c>
      <c r="R722" s="13">
        <f t="shared" si="59"/>
        <v>92.17699115044249</v>
      </c>
      <c r="S722" s="13">
        <f t="shared" si="58"/>
        <v>92.17699115044249</v>
      </c>
    </row>
    <row r="723" spans="1:19" ht="99.95" customHeight="1" x14ac:dyDescent="0.45">
      <c r="A723" s="5"/>
      <c r="B723" s="5" t="s">
        <v>31</v>
      </c>
      <c r="C723" s="5" t="s">
        <v>32</v>
      </c>
      <c r="D723" s="5" t="s">
        <v>1148</v>
      </c>
      <c r="E723" s="5" t="s">
        <v>1485</v>
      </c>
      <c r="F723" s="5" t="s">
        <v>35</v>
      </c>
      <c r="G723" s="5" t="s">
        <v>1150</v>
      </c>
      <c r="H723" s="5" t="s">
        <v>1486</v>
      </c>
      <c r="I723" s="5" t="s">
        <v>1487</v>
      </c>
      <c r="J723" s="5" t="s">
        <v>772</v>
      </c>
      <c r="K723" s="5">
        <v>40</v>
      </c>
      <c r="L723" s="5">
        <v>1</v>
      </c>
      <c r="M723" s="5" t="s">
        <v>1153</v>
      </c>
      <c r="N723" s="8">
        <v>372</v>
      </c>
      <c r="O723" s="8">
        <f t="shared" si="55"/>
        <v>372</v>
      </c>
      <c r="P723" s="8">
        <f t="shared" si="56"/>
        <v>104.16000000000001</v>
      </c>
      <c r="Q723" s="8">
        <f t="shared" si="57"/>
        <v>104.16000000000001</v>
      </c>
      <c r="R723" s="13">
        <f t="shared" si="59"/>
        <v>92.17699115044249</v>
      </c>
      <c r="S723" s="13">
        <f t="shared" si="58"/>
        <v>92.17699115044249</v>
      </c>
    </row>
    <row r="724" spans="1:19" ht="99.95" customHeight="1" x14ac:dyDescent="0.45">
      <c r="A724" s="5"/>
      <c r="B724" s="5" t="s">
        <v>31</v>
      </c>
      <c r="C724" s="5" t="s">
        <v>32</v>
      </c>
      <c r="D724" s="5" t="s">
        <v>1148</v>
      </c>
      <c r="E724" s="5" t="s">
        <v>1485</v>
      </c>
      <c r="F724" s="5" t="s">
        <v>35</v>
      </c>
      <c r="G724" s="5" t="s">
        <v>1150</v>
      </c>
      <c r="H724" s="5" t="s">
        <v>1486</v>
      </c>
      <c r="I724" s="5" t="s">
        <v>1487</v>
      </c>
      <c r="J724" s="5" t="s">
        <v>884</v>
      </c>
      <c r="K724" s="5">
        <v>40</v>
      </c>
      <c r="L724" s="5">
        <v>1</v>
      </c>
      <c r="M724" s="5" t="s">
        <v>1153</v>
      </c>
      <c r="N724" s="8">
        <v>372</v>
      </c>
      <c r="O724" s="8">
        <f t="shared" si="55"/>
        <v>372</v>
      </c>
      <c r="P724" s="8">
        <f t="shared" si="56"/>
        <v>104.16000000000001</v>
      </c>
      <c r="Q724" s="8">
        <f t="shared" si="57"/>
        <v>104.16000000000001</v>
      </c>
      <c r="R724" s="13">
        <f t="shared" si="59"/>
        <v>92.17699115044249</v>
      </c>
      <c r="S724" s="13">
        <f t="shared" si="58"/>
        <v>92.17699115044249</v>
      </c>
    </row>
    <row r="725" spans="1:19" ht="99.95" customHeight="1" x14ac:dyDescent="0.45">
      <c r="A725" s="5"/>
      <c r="B725" s="5" t="s">
        <v>31</v>
      </c>
      <c r="C725" s="5" t="s">
        <v>32</v>
      </c>
      <c r="D725" s="5" t="s">
        <v>1148</v>
      </c>
      <c r="E725" s="5" t="s">
        <v>1307</v>
      </c>
      <c r="F725" s="5" t="s">
        <v>1441</v>
      </c>
      <c r="G725" s="5" t="s">
        <v>1150</v>
      </c>
      <c r="H725" s="5" t="s">
        <v>1488</v>
      </c>
      <c r="I725" s="5" t="s">
        <v>1489</v>
      </c>
      <c r="J725" s="5" t="s">
        <v>72</v>
      </c>
      <c r="K725" s="5">
        <v>38</v>
      </c>
      <c r="L725" s="5">
        <v>1</v>
      </c>
      <c r="M725" s="5" t="s">
        <v>1153</v>
      </c>
      <c r="N725" s="8">
        <v>168</v>
      </c>
      <c r="O725" s="8">
        <f t="shared" si="55"/>
        <v>168</v>
      </c>
      <c r="P725" s="8">
        <f t="shared" si="56"/>
        <v>47.040000000000006</v>
      </c>
      <c r="Q725" s="8">
        <f t="shared" si="57"/>
        <v>47.040000000000006</v>
      </c>
      <c r="R725" s="13">
        <f t="shared" si="59"/>
        <v>41.628318584070804</v>
      </c>
      <c r="S725" s="13">
        <f t="shared" si="58"/>
        <v>41.628318584070804</v>
      </c>
    </row>
    <row r="726" spans="1:19" ht="31.5" x14ac:dyDescent="0.45">
      <c r="A726" s="5"/>
      <c r="B726" s="5" t="s">
        <v>31</v>
      </c>
      <c r="C726" s="5" t="s">
        <v>32</v>
      </c>
      <c r="D726" s="5" t="s">
        <v>1148</v>
      </c>
      <c r="E726" s="5" t="s">
        <v>1307</v>
      </c>
      <c r="F726" s="5" t="s">
        <v>1441</v>
      </c>
      <c r="G726" s="5" t="s">
        <v>1150</v>
      </c>
      <c r="H726" s="5" t="s">
        <v>1488</v>
      </c>
      <c r="I726" s="5" t="s">
        <v>1489</v>
      </c>
      <c r="J726" s="5" t="s">
        <v>72</v>
      </c>
      <c r="K726" s="5">
        <v>41</v>
      </c>
      <c r="L726" s="5">
        <v>2</v>
      </c>
      <c r="M726" s="5" t="s">
        <v>1153</v>
      </c>
      <c r="N726" s="8">
        <v>168</v>
      </c>
      <c r="O726" s="8">
        <f t="shared" si="55"/>
        <v>336</v>
      </c>
      <c r="P726" s="8">
        <f t="shared" si="56"/>
        <v>47.040000000000006</v>
      </c>
      <c r="Q726" s="8">
        <f t="shared" si="57"/>
        <v>94.080000000000013</v>
      </c>
      <c r="R726" s="13">
        <f t="shared" si="59"/>
        <v>41.628318584070804</v>
      </c>
      <c r="S726" s="13">
        <f t="shared" si="58"/>
        <v>83.256637168141609</v>
      </c>
    </row>
    <row r="727" spans="1:19" ht="99.95" customHeight="1" x14ac:dyDescent="0.45">
      <c r="A727" s="5"/>
      <c r="B727" s="5" t="s">
        <v>31</v>
      </c>
      <c r="C727" s="5" t="s">
        <v>32</v>
      </c>
      <c r="D727" s="5" t="s">
        <v>1148</v>
      </c>
      <c r="E727" s="5" t="s">
        <v>1307</v>
      </c>
      <c r="F727" s="5" t="s">
        <v>1441</v>
      </c>
      <c r="G727" s="5" t="s">
        <v>1150</v>
      </c>
      <c r="H727" s="5" t="s">
        <v>1488</v>
      </c>
      <c r="I727" s="5" t="s">
        <v>1489</v>
      </c>
      <c r="J727" s="5" t="s">
        <v>54</v>
      </c>
      <c r="K727" s="5">
        <v>37</v>
      </c>
      <c r="L727" s="5">
        <v>2</v>
      </c>
      <c r="M727" s="5" t="s">
        <v>1153</v>
      </c>
      <c r="N727" s="8">
        <v>168</v>
      </c>
      <c r="O727" s="8">
        <f t="shared" si="55"/>
        <v>336</v>
      </c>
      <c r="P727" s="8">
        <f t="shared" si="56"/>
        <v>47.040000000000006</v>
      </c>
      <c r="Q727" s="8">
        <f t="shared" si="57"/>
        <v>94.080000000000013</v>
      </c>
      <c r="R727" s="13">
        <f t="shared" si="59"/>
        <v>41.628318584070804</v>
      </c>
      <c r="S727" s="13">
        <f t="shared" si="58"/>
        <v>83.256637168141609</v>
      </c>
    </row>
    <row r="728" spans="1:19" ht="99.95" customHeight="1" x14ac:dyDescent="0.45">
      <c r="A728" s="5"/>
      <c r="B728" s="5" t="s">
        <v>31</v>
      </c>
      <c r="C728" s="5" t="s">
        <v>32</v>
      </c>
      <c r="D728" s="5" t="s">
        <v>1148</v>
      </c>
      <c r="E728" s="5" t="s">
        <v>1490</v>
      </c>
      <c r="F728" s="5" t="s">
        <v>35</v>
      </c>
      <c r="G728" s="5" t="s">
        <v>1150</v>
      </c>
      <c r="H728" s="5" t="s">
        <v>1491</v>
      </c>
      <c r="I728" s="5" t="s">
        <v>1492</v>
      </c>
      <c r="J728" s="5" t="s">
        <v>1179</v>
      </c>
      <c r="K728" s="5">
        <v>37</v>
      </c>
      <c r="L728" s="5">
        <v>2</v>
      </c>
      <c r="M728" s="5" t="s">
        <v>1153</v>
      </c>
      <c r="N728" s="8">
        <v>354</v>
      </c>
      <c r="O728" s="8">
        <f t="shared" si="55"/>
        <v>708</v>
      </c>
      <c r="P728" s="8">
        <f t="shared" si="56"/>
        <v>99.12</v>
      </c>
      <c r="Q728" s="8">
        <f t="shared" si="57"/>
        <v>198.24</v>
      </c>
      <c r="R728" s="13">
        <f t="shared" si="59"/>
        <v>87.716814159292042</v>
      </c>
      <c r="S728" s="13">
        <f t="shared" si="58"/>
        <v>175.43362831858408</v>
      </c>
    </row>
    <row r="729" spans="1:19" ht="99.95" customHeight="1" x14ac:dyDescent="0.45">
      <c r="A729" s="5"/>
      <c r="B729" s="5" t="s">
        <v>31</v>
      </c>
      <c r="C729" s="5" t="s">
        <v>32</v>
      </c>
      <c r="D729" s="5" t="s">
        <v>1148</v>
      </c>
      <c r="E729" s="5" t="s">
        <v>1493</v>
      </c>
      <c r="F729" s="5" t="s">
        <v>35</v>
      </c>
      <c r="G729" s="5" t="s">
        <v>1150</v>
      </c>
      <c r="H729" s="5" t="s">
        <v>1494</v>
      </c>
      <c r="I729" s="5" t="s">
        <v>1495</v>
      </c>
      <c r="J729" s="5" t="s">
        <v>1496</v>
      </c>
      <c r="K729" s="5">
        <v>37</v>
      </c>
      <c r="L729" s="5">
        <v>2</v>
      </c>
      <c r="M729" s="5" t="s">
        <v>1153</v>
      </c>
      <c r="N729" s="8">
        <v>432</v>
      </c>
      <c r="O729" s="8">
        <f t="shared" si="55"/>
        <v>864</v>
      </c>
      <c r="P729" s="8">
        <f t="shared" si="56"/>
        <v>120.96000000000001</v>
      </c>
      <c r="Q729" s="8">
        <f t="shared" si="57"/>
        <v>241.92000000000002</v>
      </c>
      <c r="R729" s="13">
        <f t="shared" si="59"/>
        <v>107.04424778761063</v>
      </c>
      <c r="S729" s="13">
        <f t="shared" si="58"/>
        <v>214.08849557522126</v>
      </c>
    </row>
    <row r="730" spans="1:19" ht="99.95" customHeight="1" x14ac:dyDescent="0.45">
      <c r="A730" s="5"/>
      <c r="B730" s="5" t="s">
        <v>31</v>
      </c>
      <c r="C730" s="5" t="s">
        <v>32</v>
      </c>
      <c r="D730" s="5" t="s">
        <v>1148</v>
      </c>
      <c r="E730" s="5" t="s">
        <v>1497</v>
      </c>
      <c r="F730" s="5" t="s">
        <v>35</v>
      </c>
      <c r="G730" s="5" t="s">
        <v>1150</v>
      </c>
      <c r="H730" s="5" t="s">
        <v>1498</v>
      </c>
      <c r="I730" s="5" t="s">
        <v>1499</v>
      </c>
      <c r="J730" s="5" t="s">
        <v>1182</v>
      </c>
      <c r="K730" s="5">
        <v>37</v>
      </c>
      <c r="L730" s="5">
        <v>1</v>
      </c>
      <c r="M730" s="5" t="s">
        <v>1153</v>
      </c>
      <c r="N730" s="8">
        <v>396</v>
      </c>
      <c r="O730" s="8">
        <f t="shared" si="55"/>
        <v>396</v>
      </c>
      <c r="P730" s="8">
        <f t="shared" si="56"/>
        <v>110.88000000000001</v>
      </c>
      <c r="Q730" s="8">
        <f t="shared" si="57"/>
        <v>110.88000000000001</v>
      </c>
      <c r="R730" s="13">
        <f t="shared" si="59"/>
        <v>98.123893805309748</v>
      </c>
      <c r="S730" s="13">
        <f t="shared" si="58"/>
        <v>98.123893805309748</v>
      </c>
    </row>
    <row r="731" spans="1:19" ht="99.95" customHeight="1" x14ac:dyDescent="0.45">
      <c r="A731" s="5"/>
      <c r="B731" s="5" t="s">
        <v>31</v>
      </c>
      <c r="C731" s="5" t="s">
        <v>32</v>
      </c>
      <c r="D731" s="5" t="s">
        <v>1148</v>
      </c>
      <c r="E731" s="5" t="s">
        <v>1200</v>
      </c>
      <c r="F731" s="5" t="s">
        <v>417</v>
      </c>
      <c r="G731" s="5" t="s">
        <v>1150</v>
      </c>
      <c r="H731" s="5" t="s">
        <v>1500</v>
      </c>
      <c r="I731" s="5" t="s">
        <v>1501</v>
      </c>
      <c r="J731" s="5" t="s">
        <v>82</v>
      </c>
      <c r="K731" s="5">
        <v>37</v>
      </c>
      <c r="L731" s="5">
        <v>2</v>
      </c>
      <c r="M731" s="5" t="s">
        <v>1153</v>
      </c>
      <c r="N731" s="8">
        <v>264</v>
      </c>
      <c r="O731" s="8">
        <f t="shared" si="55"/>
        <v>528</v>
      </c>
      <c r="P731" s="8">
        <f t="shared" si="56"/>
        <v>73.92</v>
      </c>
      <c r="Q731" s="8">
        <f t="shared" si="57"/>
        <v>147.84</v>
      </c>
      <c r="R731" s="13">
        <f t="shared" si="59"/>
        <v>65.415929203539832</v>
      </c>
      <c r="S731" s="13">
        <f t="shared" si="58"/>
        <v>130.83185840707966</v>
      </c>
    </row>
    <row r="732" spans="1:19" ht="99.95" customHeight="1" x14ac:dyDescent="0.45">
      <c r="A732" s="5"/>
      <c r="B732" s="5" t="s">
        <v>31</v>
      </c>
      <c r="C732" s="5" t="s">
        <v>32</v>
      </c>
      <c r="D732" s="5" t="s">
        <v>1148</v>
      </c>
      <c r="E732" s="5" t="s">
        <v>1502</v>
      </c>
      <c r="F732" s="5" t="s">
        <v>35</v>
      </c>
      <c r="G732" s="5" t="s">
        <v>1150</v>
      </c>
      <c r="H732" s="5" t="s">
        <v>1503</v>
      </c>
      <c r="I732" s="5" t="s">
        <v>1504</v>
      </c>
      <c r="J732" s="5" t="s">
        <v>310</v>
      </c>
      <c r="K732" s="5">
        <v>38.5</v>
      </c>
      <c r="L732" s="5">
        <v>12</v>
      </c>
      <c r="M732" s="5" t="s">
        <v>1153</v>
      </c>
      <c r="N732" s="8">
        <v>780</v>
      </c>
      <c r="O732" s="8">
        <f t="shared" si="55"/>
        <v>9360</v>
      </c>
      <c r="P732" s="8">
        <f t="shared" si="56"/>
        <v>218.40000000000003</v>
      </c>
      <c r="Q732" s="8">
        <f t="shared" si="57"/>
        <v>2620.8000000000002</v>
      </c>
      <c r="R732" s="13">
        <f t="shared" si="59"/>
        <v>193.2743362831859</v>
      </c>
      <c r="S732" s="13">
        <f t="shared" si="58"/>
        <v>2319.2920353982308</v>
      </c>
    </row>
    <row r="733" spans="1:19" ht="99.95" customHeight="1" x14ac:dyDescent="0.45">
      <c r="A733" s="5"/>
      <c r="B733" s="5" t="s">
        <v>31</v>
      </c>
      <c r="C733" s="5" t="s">
        <v>32</v>
      </c>
      <c r="D733" s="5" t="s">
        <v>1148</v>
      </c>
      <c r="E733" s="5" t="s">
        <v>1505</v>
      </c>
      <c r="F733" s="5" t="s">
        <v>35</v>
      </c>
      <c r="G733" s="5" t="s">
        <v>1150</v>
      </c>
      <c r="H733" s="5" t="s">
        <v>1506</v>
      </c>
      <c r="I733" s="5" t="s">
        <v>1507</v>
      </c>
      <c r="J733" s="5" t="s">
        <v>193</v>
      </c>
      <c r="K733" s="5">
        <v>39</v>
      </c>
      <c r="L733" s="5">
        <v>1</v>
      </c>
      <c r="M733" s="5" t="s">
        <v>1153</v>
      </c>
      <c r="N733" s="8">
        <v>588</v>
      </c>
      <c r="O733" s="8">
        <f t="shared" si="55"/>
        <v>588</v>
      </c>
      <c r="P733" s="8">
        <f t="shared" si="56"/>
        <v>164.64000000000001</v>
      </c>
      <c r="Q733" s="8">
        <f t="shared" si="57"/>
        <v>164.64000000000001</v>
      </c>
      <c r="R733" s="13">
        <f t="shared" si="59"/>
        <v>145.6991150442478</v>
      </c>
      <c r="S733" s="13">
        <f t="shared" si="58"/>
        <v>145.6991150442478</v>
      </c>
    </row>
    <row r="734" spans="1:19" ht="99.95" customHeight="1" x14ac:dyDescent="0.45">
      <c r="A734" s="5"/>
      <c r="B734" s="5" t="s">
        <v>31</v>
      </c>
      <c r="C734" s="5" t="s">
        <v>32</v>
      </c>
      <c r="D734" s="5" t="s">
        <v>1148</v>
      </c>
      <c r="E734" s="5" t="s">
        <v>1505</v>
      </c>
      <c r="F734" s="5" t="s">
        <v>35</v>
      </c>
      <c r="G734" s="5" t="s">
        <v>1150</v>
      </c>
      <c r="H734" s="5" t="s">
        <v>1506</v>
      </c>
      <c r="I734" s="5" t="s">
        <v>1507</v>
      </c>
      <c r="J734" s="5" t="s">
        <v>1508</v>
      </c>
      <c r="K734" s="5">
        <v>39</v>
      </c>
      <c r="L734" s="5">
        <v>1</v>
      </c>
      <c r="M734" s="5" t="s">
        <v>1153</v>
      </c>
      <c r="N734" s="8">
        <v>588</v>
      </c>
      <c r="O734" s="8">
        <f t="shared" si="55"/>
        <v>588</v>
      </c>
      <c r="P734" s="8">
        <f t="shared" si="56"/>
        <v>164.64000000000001</v>
      </c>
      <c r="Q734" s="8">
        <f t="shared" si="57"/>
        <v>164.64000000000001</v>
      </c>
      <c r="R734" s="13">
        <f t="shared" si="59"/>
        <v>145.6991150442478</v>
      </c>
      <c r="S734" s="13">
        <f t="shared" si="58"/>
        <v>145.6991150442478</v>
      </c>
    </row>
    <row r="735" spans="1:19" ht="99.95" customHeight="1" x14ac:dyDescent="0.45">
      <c r="A735" s="5"/>
      <c r="B735" s="5" t="s">
        <v>31</v>
      </c>
      <c r="C735" s="5" t="s">
        <v>32</v>
      </c>
      <c r="D735" s="5" t="s">
        <v>1148</v>
      </c>
      <c r="E735" s="5" t="s">
        <v>1505</v>
      </c>
      <c r="F735" s="5" t="s">
        <v>35</v>
      </c>
      <c r="G735" s="5" t="s">
        <v>1150</v>
      </c>
      <c r="H735" s="5" t="s">
        <v>1509</v>
      </c>
      <c r="I735" s="5" t="s">
        <v>1510</v>
      </c>
      <c r="J735" s="5" t="s">
        <v>310</v>
      </c>
      <c r="K735" s="5">
        <v>37</v>
      </c>
      <c r="L735" s="5">
        <v>1</v>
      </c>
      <c r="M735" s="5" t="s">
        <v>1153</v>
      </c>
      <c r="N735" s="8">
        <v>588</v>
      </c>
      <c r="O735" s="8">
        <f t="shared" si="55"/>
        <v>588</v>
      </c>
      <c r="P735" s="8">
        <f t="shared" si="56"/>
        <v>164.64000000000001</v>
      </c>
      <c r="Q735" s="8">
        <f t="shared" si="57"/>
        <v>164.64000000000001</v>
      </c>
      <c r="R735" s="13">
        <f t="shared" si="59"/>
        <v>145.6991150442478</v>
      </c>
      <c r="S735" s="13">
        <f t="shared" si="58"/>
        <v>145.6991150442478</v>
      </c>
    </row>
    <row r="736" spans="1:19" ht="31.5" x14ac:dyDescent="0.45">
      <c r="A736" s="5"/>
      <c r="B736" s="5" t="s">
        <v>31</v>
      </c>
      <c r="C736" s="5" t="s">
        <v>32</v>
      </c>
      <c r="D736" s="5" t="s">
        <v>1148</v>
      </c>
      <c r="E736" s="5" t="s">
        <v>1505</v>
      </c>
      <c r="F736" s="5" t="s">
        <v>35</v>
      </c>
      <c r="G736" s="5" t="s">
        <v>1150</v>
      </c>
      <c r="H736" s="5" t="s">
        <v>1509</v>
      </c>
      <c r="I736" s="5" t="s">
        <v>1510</v>
      </c>
      <c r="J736" s="5" t="s">
        <v>310</v>
      </c>
      <c r="K736" s="5">
        <v>39</v>
      </c>
      <c r="L736" s="5">
        <v>1</v>
      </c>
      <c r="M736" s="5" t="s">
        <v>1153</v>
      </c>
      <c r="N736" s="8">
        <v>588</v>
      </c>
      <c r="O736" s="8">
        <f t="shared" si="55"/>
        <v>588</v>
      </c>
      <c r="P736" s="8">
        <f t="shared" si="56"/>
        <v>164.64000000000001</v>
      </c>
      <c r="Q736" s="8">
        <f t="shared" si="57"/>
        <v>164.64000000000001</v>
      </c>
      <c r="R736" s="13">
        <f t="shared" si="59"/>
        <v>145.6991150442478</v>
      </c>
      <c r="S736" s="13">
        <f t="shared" si="58"/>
        <v>145.6991150442478</v>
      </c>
    </row>
    <row r="737" spans="1:19" ht="99.95" customHeight="1" x14ac:dyDescent="0.45">
      <c r="A737" s="5"/>
      <c r="B737" s="5" t="s">
        <v>31</v>
      </c>
      <c r="C737" s="5" t="s">
        <v>32</v>
      </c>
      <c r="D737" s="5" t="s">
        <v>1148</v>
      </c>
      <c r="E737" s="5" t="s">
        <v>1511</v>
      </c>
      <c r="F737" s="5" t="s">
        <v>35</v>
      </c>
      <c r="G737" s="5" t="s">
        <v>1150</v>
      </c>
      <c r="H737" s="5" t="s">
        <v>1512</v>
      </c>
      <c r="I737" s="5" t="s">
        <v>1513</v>
      </c>
      <c r="J737" s="5" t="s">
        <v>1514</v>
      </c>
      <c r="K737" s="5">
        <v>36</v>
      </c>
      <c r="L737" s="5">
        <v>2</v>
      </c>
      <c r="M737" s="5" t="s">
        <v>1153</v>
      </c>
      <c r="N737" s="8">
        <v>299</v>
      </c>
      <c r="O737" s="8">
        <f t="shared" si="55"/>
        <v>598</v>
      </c>
      <c r="P737" s="8">
        <f t="shared" si="56"/>
        <v>83.720000000000013</v>
      </c>
      <c r="Q737" s="8">
        <f t="shared" si="57"/>
        <v>167.44000000000003</v>
      </c>
      <c r="R737" s="13">
        <f t="shared" si="59"/>
        <v>74.088495575221259</v>
      </c>
      <c r="S737" s="13">
        <f t="shared" si="58"/>
        <v>148.17699115044252</v>
      </c>
    </row>
    <row r="738" spans="1:19" ht="47.25" x14ac:dyDescent="0.45">
      <c r="A738" s="5"/>
      <c r="B738" s="5" t="s">
        <v>31</v>
      </c>
      <c r="C738" s="5" t="s">
        <v>32</v>
      </c>
      <c r="D738" s="5" t="s">
        <v>1148</v>
      </c>
      <c r="E738" s="5" t="s">
        <v>1511</v>
      </c>
      <c r="F738" s="5" t="s">
        <v>35</v>
      </c>
      <c r="G738" s="5" t="s">
        <v>1150</v>
      </c>
      <c r="H738" s="5" t="s">
        <v>1512</v>
      </c>
      <c r="I738" s="5" t="s">
        <v>1513</v>
      </c>
      <c r="J738" s="5" t="s">
        <v>1514</v>
      </c>
      <c r="K738" s="5">
        <v>36.5</v>
      </c>
      <c r="L738" s="5">
        <v>1</v>
      </c>
      <c r="M738" s="5" t="s">
        <v>1153</v>
      </c>
      <c r="N738" s="8">
        <v>299</v>
      </c>
      <c r="O738" s="8">
        <f t="shared" si="55"/>
        <v>299</v>
      </c>
      <c r="P738" s="8">
        <f t="shared" si="56"/>
        <v>83.720000000000013</v>
      </c>
      <c r="Q738" s="8">
        <f t="shared" si="57"/>
        <v>83.720000000000013</v>
      </c>
      <c r="R738" s="13">
        <f t="shared" si="59"/>
        <v>74.088495575221259</v>
      </c>
      <c r="S738" s="13">
        <f t="shared" si="58"/>
        <v>74.088495575221259</v>
      </c>
    </row>
    <row r="739" spans="1:19" ht="99.95" customHeight="1" x14ac:dyDescent="0.45">
      <c r="A739" s="5"/>
      <c r="B739" s="5" t="s">
        <v>31</v>
      </c>
      <c r="C739" s="5" t="s">
        <v>32</v>
      </c>
      <c r="D739" s="5" t="s">
        <v>1148</v>
      </c>
      <c r="E739" s="5" t="s">
        <v>1515</v>
      </c>
      <c r="F739" s="5" t="s">
        <v>35</v>
      </c>
      <c r="G739" s="5" t="s">
        <v>1150</v>
      </c>
      <c r="H739" s="5" t="s">
        <v>1516</v>
      </c>
      <c r="I739" s="5" t="s">
        <v>1517</v>
      </c>
      <c r="J739" s="5" t="s">
        <v>1233</v>
      </c>
      <c r="K739" s="5">
        <v>38</v>
      </c>
      <c r="L739" s="5">
        <v>1</v>
      </c>
      <c r="M739" s="5" t="s">
        <v>1153</v>
      </c>
      <c r="N739" s="8">
        <v>468</v>
      </c>
      <c r="O739" s="8">
        <f t="shared" si="55"/>
        <v>468</v>
      </c>
      <c r="P739" s="8">
        <f t="shared" si="56"/>
        <v>131.04000000000002</v>
      </c>
      <c r="Q739" s="8">
        <f t="shared" si="57"/>
        <v>131.04000000000002</v>
      </c>
      <c r="R739" s="13">
        <f t="shared" si="59"/>
        <v>115.96460176991154</v>
      </c>
      <c r="S739" s="13">
        <f t="shared" si="58"/>
        <v>115.96460176991154</v>
      </c>
    </row>
    <row r="740" spans="1:19" ht="99.95" customHeight="1" x14ac:dyDescent="0.45">
      <c r="A740" s="5"/>
      <c r="B740" s="5" t="s">
        <v>31</v>
      </c>
      <c r="C740" s="5" t="s">
        <v>32</v>
      </c>
      <c r="D740" s="5" t="s">
        <v>1148</v>
      </c>
      <c r="E740" s="5" t="s">
        <v>1515</v>
      </c>
      <c r="F740" s="5" t="s">
        <v>35</v>
      </c>
      <c r="G740" s="5" t="s">
        <v>1150</v>
      </c>
      <c r="H740" s="5" t="s">
        <v>1516</v>
      </c>
      <c r="I740" s="5" t="s">
        <v>1517</v>
      </c>
      <c r="J740" s="5" t="s">
        <v>1518</v>
      </c>
      <c r="K740" s="5">
        <v>37</v>
      </c>
      <c r="L740" s="5">
        <v>1</v>
      </c>
      <c r="M740" s="5" t="s">
        <v>1153</v>
      </c>
      <c r="N740" s="8">
        <v>468</v>
      </c>
      <c r="O740" s="8">
        <f t="shared" si="55"/>
        <v>468</v>
      </c>
      <c r="P740" s="8">
        <f t="shared" si="56"/>
        <v>131.04000000000002</v>
      </c>
      <c r="Q740" s="8">
        <f t="shared" si="57"/>
        <v>131.04000000000002</v>
      </c>
      <c r="R740" s="13">
        <f t="shared" si="59"/>
        <v>115.96460176991154</v>
      </c>
      <c r="S740" s="13">
        <f t="shared" si="58"/>
        <v>115.96460176991154</v>
      </c>
    </row>
    <row r="741" spans="1:19" ht="99.95" customHeight="1" x14ac:dyDescent="0.45">
      <c r="A741" s="5"/>
      <c r="B741" s="5" t="s">
        <v>31</v>
      </c>
      <c r="C741" s="5" t="s">
        <v>32</v>
      </c>
      <c r="D741" s="5" t="s">
        <v>1148</v>
      </c>
      <c r="E741" s="5" t="s">
        <v>1515</v>
      </c>
      <c r="F741" s="5" t="s">
        <v>35</v>
      </c>
      <c r="G741" s="5" t="s">
        <v>1150</v>
      </c>
      <c r="H741" s="5" t="s">
        <v>1519</v>
      </c>
      <c r="I741" s="5" t="s">
        <v>1520</v>
      </c>
      <c r="J741" s="5" t="s">
        <v>45</v>
      </c>
      <c r="K741" s="5">
        <v>37</v>
      </c>
      <c r="L741" s="5">
        <v>4</v>
      </c>
      <c r="M741" s="5" t="s">
        <v>1153</v>
      </c>
      <c r="N741" s="8">
        <v>528</v>
      </c>
      <c r="O741" s="8">
        <f t="shared" si="55"/>
        <v>2112</v>
      </c>
      <c r="P741" s="8">
        <f t="shared" si="56"/>
        <v>147.84</v>
      </c>
      <c r="Q741" s="8">
        <f t="shared" si="57"/>
        <v>591.36</v>
      </c>
      <c r="R741" s="13">
        <f t="shared" si="59"/>
        <v>130.83185840707966</v>
      </c>
      <c r="S741" s="13">
        <f t="shared" si="58"/>
        <v>523.32743362831866</v>
      </c>
    </row>
    <row r="742" spans="1:19" ht="31.5" x14ac:dyDescent="0.45">
      <c r="A742" s="5"/>
      <c r="B742" s="5" t="s">
        <v>31</v>
      </c>
      <c r="C742" s="5" t="s">
        <v>32</v>
      </c>
      <c r="D742" s="5" t="s">
        <v>1148</v>
      </c>
      <c r="E742" s="5" t="s">
        <v>1515</v>
      </c>
      <c r="F742" s="5" t="s">
        <v>35</v>
      </c>
      <c r="G742" s="5" t="s">
        <v>1150</v>
      </c>
      <c r="H742" s="5" t="s">
        <v>1519</v>
      </c>
      <c r="I742" s="5" t="s">
        <v>1520</v>
      </c>
      <c r="J742" s="5" t="s">
        <v>45</v>
      </c>
      <c r="K742" s="5">
        <v>38</v>
      </c>
      <c r="L742" s="5">
        <v>4</v>
      </c>
      <c r="M742" s="5" t="s">
        <v>1153</v>
      </c>
      <c r="N742" s="8">
        <v>528</v>
      </c>
      <c r="O742" s="8">
        <f t="shared" si="55"/>
        <v>2112</v>
      </c>
      <c r="P742" s="8">
        <f t="shared" si="56"/>
        <v>147.84</v>
      </c>
      <c r="Q742" s="8">
        <f t="shared" si="57"/>
        <v>591.36</v>
      </c>
      <c r="R742" s="13">
        <f t="shared" si="59"/>
        <v>130.83185840707966</v>
      </c>
      <c r="S742" s="13">
        <f t="shared" si="58"/>
        <v>523.32743362831866</v>
      </c>
    </row>
    <row r="743" spans="1:19" ht="99.95" customHeight="1" x14ac:dyDescent="0.45">
      <c r="A743" s="5"/>
      <c r="B743" s="5" t="s">
        <v>31</v>
      </c>
      <c r="C743" s="5" t="s">
        <v>32</v>
      </c>
      <c r="D743" s="5" t="s">
        <v>1148</v>
      </c>
      <c r="E743" s="5" t="s">
        <v>1521</v>
      </c>
      <c r="F743" s="5" t="s">
        <v>35</v>
      </c>
      <c r="G743" s="5" t="s">
        <v>1150</v>
      </c>
      <c r="H743" s="5" t="s">
        <v>1522</v>
      </c>
      <c r="I743" s="5" t="s">
        <v>1523</v>
      </c>
      <c r="J743" s="5" t="s">
        <v>45</v>
      </c>
      <c r="K743" s="5">
        <v>37.5</v>
      </c>
      <c r="L743" s="5">
        <v>1</v>
      </c>
      <c r="M743" s="5" t="s">
        <v>1153</v>
      </c>
      <c r="N743" s="8">
        <v>576</v>
      </c>
      <c r="O743" s="8">
        <f t="shared" si="55"/>
        <v>576</v>
      </c>
      <c r="P743" s="8">
        <f t="shared" si="56"/>
        <v>161.28000000000003</v>
      </c>
      <c r="Q743" s="8">
        <f t="shared" si="57"/>
        <v>161.28000000000003</v>
      </c>
      <c r="R743" s="13">
        <f t="shared" si="59"/>
        <v>142.72566371681421</v>
      </c>
      <c r="S743" s="13">
        <f t="shared" si="58"/>
        <v>142.72566371681421</v>
      </c>
    </row>
    <row r="744" spans="1:19" ht="31.5" x14ac:dyDescent="0.45">
      <c r="A744" s="5"/>
      <c r="B744" s="5" t="s">
        <v>31</v>
      </c>
      <c r="C744" s="5" t="s">
        <v>32</v>
      </c>
      <c r="D744" s="5" t="s">
        <v>1148</v>
      </c>
      <c r="E744" s="5" t="s">
        <v>1521</v>
      </c>
      <c r="F744" s="5" t="s">
        <v>35</v>
      </c>
      <c r="G744" s="5" t="s">
        <v>1150</v>
      </c>
      <c r="H744" s="5" t="s">
        <v>1522</v>
      </c>
      <c r="I744" s="5" t="s">
        <v>1523</v>
      </c>
      <c r="J744" s="5" t="s">
        <v>45</v>
      </c>
      <c r="K744" s="5">
        <v>38</v>
      </c>
      <c r="L744" s="5">
        <v>2</v>
      </c>
      <c r="M744" s="5" t="s">
        <v>1153</v>
      </c>
      <c r="N744" s="8">
        <v>576</v>
      </c>
      <c r="O744" s="8">
        <f t="shared" si="55"/>
        <v>1152</v>
      </c>
      <c r="P744" s="8">
        <f t="shared" si="56"/>
        <v>161.28000000000003</v>
      </c>
      <c r="Q744" s="8">
        <f t="shared" si="57"/>
        <v>322.56000000000006</v>
      </c>
      <c r="R744" s="13">
        <f t="shared" si="59"/>
        <v>142.72566371681421</v>
      </c>
      <c r="S744" s="13">
        <f t="shared" si="58"/>
        <v>285.45132743362842</v>
      </c>
    </row>
    <row r="745" spans="1:19" ht="31.5" x14ac:dyDescent="0.45">
      <c r="A745" s="5"/>
      <c r="B745" s="5" t="s">
        <v>31</v>
      </c>
      <c r="C745" s="5" t="s">
        <v>32</v>
      </c>
      <c r="D745" s="5" t="s">
        <v>1148</v>
      </c>
      <c r="E745" s="5" t="s">
        <v>1521</v>
      </c>
      <c r="F745" s="5" t="s">
        <v>35</v>
      </c>
      <c r="G745" s="5" t="s">
        <v>1150</v>
      </c>
      <c r="H745" s="5" t="s">
        <v>1522</v>
      </c>
      <c r="I745" s="5" t="s">
        <v>1523</v>
      </c>
      <c r="J745" s="5" t="s">
        <v>45</v>
      </c>
      <c r="K745" s="5">
        <v>39</v>
      </c>
      <c r="L745" s="5">
        <v>1</v>
      </c>
      <c r="M745" s="5" t="s">
        <v>1153</v>
      </c>
      <c r="N745" s="8">
        <v>576</v>
      </c>
      <c r="O745" s="8">
        <f t="shared" si="55"/>
        <v>576</v>
      </c>
      <c r="P745" s="8">
        <f t="shared" si="56"/>
        <v>161.28000000000003</v>
      </c>
      <c r="Q745" s="8">
        <f t="shared" si="57"/>
        <v>161.28000000000003</v>
      </c>
      <c r="R745" s="13">
        <f t="shared" si="59"/>
        <v>142.72566371681421</v>
      </c>
      <c r="S745" s="13">
        <f t="shared" si="58"/>
        <v>142.72566371681421</v>
      </c>
    </row>
    <row r="746" spans="1:19" ht="99.95" customHeight="1" x14ac:dyDescent="0.45">
      <c r="A746" s="5"/>
      <c r="B746" s="5" t="s">
        <v>31</v>
      </c>
      <c r="C746" s="5" t="s">
        <v>32</v>
      </c>
      <c r="D746" s="5" t="s">
        <v>1148</v>
      </c>
      <c r="E746" s="5" t="s">
        <v>1521</v>
      </c>
      <c r="F746" s="5" t="s">
        <v>35</v>
      </c>
      <c r="G746" s="5" t="s">
        <v>1150</v>
      </c>
      <c r="H746" s="5" t="s">
        <v>1524</v>
      </c>
      <c r="I746" s="5" t="s">
        <v>1525</v>
      </c>
      <c r="J746" s="5" t="s">
        <v>1261</v>
      </c>
      <c r="K746" s="5">
        <v>36</v>
      </c>
      <c r="L746" s="5">
        <v>2</v>
      </c>
      <c r="M746" s="5" t="s">
        <v>1153</v>
      </c>
      <c r="N746" s="8">
        <v>528</v>
      </c>
      <c r="O746" s="8">
        <f t="shared" si="55"/>
        <v>1056</v>
      </c>
      <c r="P746" s="8">
        <f t="shared" si="56"/>
        <v>147.84</v>
      </c>
      <c r="Q746" s="8">
        <f t="shared" si="57"/>
        <v>295.68</v>
      </c>
      <c r="R746" s="13">
        <f t="shared" si="59"/>
        <v>130.83185840707966</v>
      </c>
      <c r="S746" s="13">
        <f t="shared" si="58"/>
        <v>261.66371681415933</v>
      </c>
    </row>
    <row r="747" spans="1:19" ht="31.5" x14ac:dyDescent="0.45">
      <c r="A747" s="5"/>
      <c r="B747" s="5" t="s">
        <v>31</v>
      </c>
      <c r="C747" s="5" t="s">
        <v>32</v>
      </c>
      <c r="D747" s="5" t="s">
        <v>1148</v>
      </c>
      <c r="E747" s="5" t="s">
        <v>1521</v>
      </c>
      <c r="F747" s="5" t="s">
        <v>35</v>
      </c>
      <c r="G747" s="5" t="s">
        <v>1150</v>
      </c>
      <c r="H747" s="5" t="s">
        <v>1524</v>
      </c>
      <c r="I747" s="5" t="s">
        <v>1525</v>
      </c>
      <c r="J747" s="5" t="s">
        <v>1261</v>
      </c>
      <c r="K747" s="5">
        <v>36.5</v>
      </c>
      <c r="L747" s="5">
        <v>1</v>
      </c>
      <c r="M747" s="5" t="s">
        <v>1153</v>
      </c>
      <c r="N747" s="8">
        <v>528</v>
      </c>
      <c r="O747" s="8">
        <f t="shared" si="55"/>
        <v>528</v>
      </c>
      <c r="P747" s="8">
        <f t="shared" si="56"/>
        <v>147.84</v>
      </c>
      <c r="Q747" s="8">
        <f t="shared" si="57"/>
        <v>147.84</v>
      </c>
      <c r="R747" s="13">
        <f t="shared" si="59"/>
        <v>130.83185840707966</v>
      </c>
      <c r="S747" s="13">
        <f t="shared" si="58"/>
        <v>130.83185840707966</v>
      </c>
    </row>
    <row r="748" spans="1:19" ht="31.5" x14ac:dyDescent="0.45">
      <c r="A748" s="5"/>
      <c r="B748" s="5" t="s">
        <v>31</v>
      </c>
      <c r="C748" s="5" t="s">
        <v>32</v>
      </c>
      <c r="D748" s="5" t="s">
        <v>1148</v>
      </c>
      <c r="E748" s="5" t="s">
        <v>1521</v>
      </c>
      <c r="F748" s="5" t="s">
        <v>35</v>
      </c>
      <c r="G748" s="5" t="s">
        <v>1150</v>
      </c>
      <c r="H748" s="5" t="s">
        <v>1524</v>
      </c>
      <c r="I748" s="5" t="s">
        <v>1525</v>
      </c>
      <c r="J748" s="5" t="s">
        <v>1261</v>
      </c>
      <c r="K748" s="5">
        <v>37</v>
      </c>
      <c r="L748" s="5">
        <v>4</v>
      </c>
      <c r="M748" s="5" t="s">
        <v>1153</v>
      </c>
      <c r="N748" s="8">
        <v>528</v>
      </c>
      <c r="O748" s="8">
        <f t="shared" si="55"/>
        <v>2112</v>
      </c>
      <c r="P748" s="8">
        <f t="shared" si="56"/>
        <v>147.84</v>
      </c>
      <c r="Q748" s="8">
        <f t="shared" si="57"/>
        <v>591.36</v>
      </c>
      <c r="R748" s="13">
        <f t="shared" si="59"/>
        <v>130.83185840707966</v>
      </c>
      <c r="S748" s="13">
        <f t="shared" si="58"/>
        <v>523.32743362831866</v>
      </c>
    </row>
    <row r="749" spans="1:19" ht="31.5" x14ac:dyDescent="0.45">
      <c r="A749" s="5"/>
      <c r="B749" s="5" t="s">
        <v>31</v>
      </c>
      <c r="C749" s="5" t="s">
        <v>32</v>
      </c>
      <c r="D749" s="5" t="s">
        <v>1148</v>
      </c>
      <c r="E749" s="5" t="s">
        <v>1521</v>
      </c>
      <c r="F749" s="5" t="s">
        <v>35</v>
      </c>
      <c r="G749" s="5" t="s">
        <v>1150</v>
      </c>
      <c r="H749" s="5" t="s">
        <v>1524</v>
      </c>
      <c r="I749" s="5" t="s">
        <v>1525</v>
      </c>
      <c r="J749" s="5" t="s">
        <v>1261</v>
      </c>
      <c r="K749" s="5">
        <v>39</v>
      </c>
      <c r="L749" s="5">
        <v>1</v>
      </c>
      <c r="M749" s="5" t="s">
        <v>1153</v>
      </c>
      <c r="N749" s="8">
        <v>528</v>
      </c>
      <c r="O749" s="8">
        <f t="shared" si="55"/>
        <v>528</v>
      </c>
      <c r="P749" s="8">
        <f t="shared" si="56"/>
        <v>147.84</v>
      </c>
      <c r="Q749" s="8">
        <f t="shared" si="57"/>
        <v>147.84</v>
      </c>
      <c r="R749" s="13">
        <f t="shared" si="59"/>
        <v>130.83185840707966</v>
      </c>
      <c r="S749" s="13">
        <f t="shared" si="58"/>
        <v>130.83185840707966</v>
      </c>
    </row>
    <row r="750" spans="1:19" ht="31.5" x14ac:dyDescent="0.45">
      <c r="A750" s="5"/>
      <c r="B750" s="5" t="s">
        <v>31</v>
      </c>
      <c r="C750" s="5" t="s">
        <v>32</v>
      </c>
      <c r="D750" s="5" t="s">
        <v>1148</v>
      </c>
      <c r="E750" s="5" t="s">
        <v>1521</v>
      </c>
      <c r="F750" s="5" t="s">
        <v>35</v>
      </c>
      <c r="G750" s="5" t="s">
        <v>1150</v>
      </c>
      <c r="H750" s="5" t="s">
        <v>1524</v>
      </c>
      <c r="I750" s="5" t="s">
        <v>1525</v>
      </c>
      <c r="J750" s="5" t="s">
        <v>1261</v>
      </c>
      <c r="K750" s="5">
        <v>40</v>
      </c>
      <c r="L750" s="5">
        <v>1</v>
      </c>
      <c r="M750" s="5" t="s">
        <v>1153</v>
      </c>
      <c r="N750" s="8">
        <v>528</v>
      </c>
      <c r="O750" s="8">
        <f t="shared" si="55"/>
        <v>528</v>
      </c>
      <c r="P750" s="8">
        <f t="shared" si="56"/>
        <v>147.84</v>
      </c>
      <c r="Q750" s="8">
        <f t="shared" si="57"/>
        <v>147.84</v>
      </c>
      <c r="R750" s="13">
        <f t="shared" si="59"/>
        <v>130.83185840707966</v>
      </c>
      <c r="S750" s="13">
        <f t="shared" si="58"/>
        <v>130.83185840707966</v>
      </c>
    </row>
    <row r="751" spans="1:19" ht="99.95" customHeight="1" x14ac:dyDescent="0.45">
      <c r="A751" s="5"/>
      <c r="B751" s="5" t="s">
        <v>31</v>
      </c>
      <c r="C751" s="5" t="s">
        <v>32</v>
      </c>
      <c r="D751" s="5" t="s">
        <v>1148</v>
      </c>
      <c r="E751" s="5" t="s">
        <v>1521</v>
      </c>
      <c r="F751" s="5" t="s">
        <v>35</v>
      </c>
      <c r="G751" s="5" t="s">
        <v>1150</v>
      </c>
      <c r="H751" s="5" t="s">
        <v>1524</v>
      </c>
      <c r="I751" s="5" t="s">
        <v>1525</v>
      </c>
      <c r="J751" s="5" t="s">
        <v>1233</v>
      </c>
      <c r="K751" s="5">
        <v>36</v>
      </c>
      <c r="L751" s="5">
        <v>1</v>
      </c>
      <c r="M751" s="5" t="s">
        <v>1153</v>
      </c>
      <c r="N751" s="8">
        <v>528</v>
      </c>
      <c r="O751" s="8">
        <f t="shared" si="55"/>
        <v>528</v>
      </c>
      <c r="P751" s="8">
        <f t="shared" si="56"/>
        <v>147.84</v>
      </c>
      <c r="Q751" s="8">
        <f t="shared" si="57"/>
        <v>147.84</v>
      </c>
      <c r="R751" s="13">
        <f t="shared" si="59"/>
        <v>130.83185840707966</v>
      </c>
      <c r="S751" s="13">
        <f t="shared" si="58"/>
        <v>130.83185840707966</v>
      </c>
    </row>
    <row r="752" spans="1:19" ht="31.5" x14ac:dyDescent="0.45">
      <c r="A752" s="5"/>
      <c r="B752" s="5" t="s">
        <v>31</v>
      </c>
      <c r="C752" s="5" t="s">
        <v>32</v>
      </c>
      <c r="D752" s="5" t="s">
        <v>1148</v>
      </c>
      <c r="E752" s="5" t="s">
        <v>1521</v>
      </c>
      <c r="F752" s="5" t="s">
        <v>35</v>
      </c>
      <c r="G752" s="5" t="s">
        <v>1150</v>
      </c>
      <c r="H752" s="5" t="s">
        <v>1524</v>
      </c>
      <c r="I752" s="5" t="s">
        <v>1525</v>
      </c>
      <c r="J752" s="5" t="s">
        <v>1233</v>
      </c>
      <c r="K752" s="5">
        <v>37</v>
      </c>
      <c r="L752" s="5">
        <v>2</v>
      </c>
      <c r="M752" s="5" t="s">
        <v>1153</v>
      </c>
      <c r="N752" s="8">
        <v>528</v>
      </c>
      <c r="O752" s="8">
        <f t="shared" si="55"/>
        <v>1056</v>
      </c>
      <c r="P752" s="8">
        <f t="shared" si="56"/>
        <v>147.84</v>
      </c>
      <c r="Q752" s="8">
        <f t="shared" si="57"/>
        <v>295.68</v>
      </c>
      <c r="R752" s="13">
        <f t="shared" si="59"/>
        <v>130.83185840707966</v>
      </c>
      <c r="S752" s="13">
        <f t="shared" si="58"/>
        <v>261.66371681415933</v>
      </c>
    </row>
    <row r="753" spans="1:19" ht="31.5" x14ac:dyDescent="0.45">
      <c r="A753" s="5"/>
      <c r="B753" s="5" t="s">
        <v>31</v>
      </c>
      <c r="C753" s="5" t="s">
        <v>32</v>
      </c>
      <c r="D753" s="5" t="s">
        <v>1148</v>
      </c>
      <c r="E753" s="5" t="s">
        <v>1521</v>
      </c>
      <c r="F753" s="5" t="s">
        <v>35</v>
      </c>
      <c r="G753" s="5" t="s">
        <v>1150</v>
      </c>
      <c r="H753" s="5" t="s">
        <v>1524</v>
      </c>
      <c r="I753" s="5" t="s">
        <v>1525</v>
      </c>
      <c r="J753" s="5" t="s">
        <v>1233</v>
      </c>
      <c r="K753" s="5">
        <v>38</v>
      </c>
      <c r="L753" s="5">
        <v>2</v>
      </c>
      <c r="M753" s="5" t="s">
        <v>1153</v>
      </c>
      <c r="N753" s="8">
        <v>528</v>
      </c>
      <c r="O753" s="8">
        <f t="shared" si="55"/>
        <v>1056</v>
      </c>
      <c r="P753" s="8">
        <f t="shared" si="56"/>
        <v>147.84</v>
      </c>
      <c r="Q753" s="8">
        <f t="shared" si="57"/>
        <v>295.68</v>
      </c>
      <c r="R753" s="13">
        <f t="shared" si="59"/>
        <v>130.83185840707966</v>
      </c>
      <c r="S753" s="13">
        <f t="shared" si="58"/>
        <v>261.66371681415933</v>
      </c>
    </row>
    <row r="754" spans="1:19" ht="31.5" x14ac:dyDescent="0.45">
      <c r="A754" s="5"/>
      <c r="B754" s="5" t="s">
        <v>31</v>
      </c>
      <c r="C754" s="5" t="s">
        <v>32</v>
      </c>
      <c r="D754" s="5" t="s">
        <v>1148</v>
      </c>
      <c r="E754" s="5" t="s">
        <v>1521</v>
      </c>
      <c r="F754" s="5" t="s">
        <v>35</v>
      </c>
      <c r="G754" s="5" t="s">
        <v>1150</v>
      </c>
      <c r="H754" s="5" t="s">
        <v>1524</v>
      </c>
      <c r="I754" s="5" t="s">
        <v>1525</v>
      </c>
      <c r="J754" s="5" t="s">
        <v>1233</v>
      </c>
      <c r="K754" s="5">
        <v>40</v>
      </c>
      <c r="L754" s="5">
        <v>2</v>
      </c>
      <c r="M754" s="5" t="s">
        <v>1153</v>
      </c>
      <c r="N754" s="8">
        <v>528</v>
      </c>
      <c r="O754" s="8">
        <f t="shared" si="55"/>
        <v>1056</v>
      </c>
      <c r="P754" s="8">
        <f t="shared" si="56"/>
        <v>147.84</v>
      </c>
      <c r="Q754" s="8">
        <f t="shared" si="57"/>
        <v>295.68</v>
      </c>
      <c r="R754" s="13">
        <f t="shared" si="59"/>
        <v>130.83185840707966</v>
      </c>
      <c r="S754" s="13">
        <f t="shared" si="58"/>
        <v>261.66371681415933</v>
      </c>
    </row>
    <row r="755" spans="1:19" ht="99.95" customHeight="1" x14ac:dyDescent="0.45">
      <c r="A755" s="5"/>
      <c r="B755" s="5" t="s">
        <v>31</v>
      </c>
      <c r="C755" s="5" t="s">
        <v>32</v>
      </c>
      <c r="D755" s="5" t="s">
        <v>1148</v>
      </c>
      <c r="E755" s="5" t="s">
        <v>1526</v>
      </c>
      <c r="F755" s="5" t="s">
        <v>35</v>
      </c>
      <c r="G755" s="5" t="s">
        <v>1150</v>
      </c>
      <c r="H755" s="5" t="s">
        <v>1527</v>
      </c>
      <c r="I755" s="5" t="s">
        <v>1528</v>
      </c>
      <c r="J755" s="5" t="s">
        <v>1529</v>
      </c>
      <c r="K755" s="5">
        <v>36</v>
      </c>
      <c r="L755" s="5">
        <v>1</v>
      </c>
      <c r="M755" s="5" t="s">
        <v>1153</v>
      </c>
      <c r="N755" s="8">
        <v>395</v>
      </c>
      <c r="O755" s="8">
        <f t="shared" si="55"/>
        <v>395</v>
      </c>
      <c r="P755" s="8">
        <f t="shared" si="56"/>
        <v>110.60000000000001</v>
      </c>
      <c r="Q755" s="8">
        <f t="shared" si="57"/>
        <v>110.60000000000001</v>
      </c>
      <c r="R755" s="13">
        <f t="shared" si="59"/>
        <v>97.87610619469028</v>
      </c>
      <c r="S755" s="13">
        <f t="shared" si="58"/>
        <v>97.87610619469028</v>
      </c>
    </row>
    <row r="756" spans="1:19" ht="47.25" x14ac:dyDescent="0.45">
      <c r="A756" s="5"/>
      <c r="B756" s="5" t="s">
        <v>31</v>
      </c>
      <c r="C756" s="5" t="s">
        <v>32</v>
      </c>
      <c r="D756" s="5" t="s">
        <v>1148</v>
      </c>
      <c r="E756" s="5" t="s">
        <v>1526</v>
      </c>
      <c r="F756" s="5" t="s">
        <v>35</v>
      </c>
      <c r="G756" s="5" t="s">
        <v>1150</v>
      </c>
      <c r="H756" s="5" t="s">
        <v>1527</v>
      </c>
      <c r="I756" s="5" t="s">
        <v>1528</v>
      </c>
      <c r="J756" s="5" t="s">
        <v>1529</v>
      </c>
      <c r="K756" s="5">
        <v>37</v>
      </c>
      <c r="L756" s="5">
        <v>3</v>
      </c>
      <c r="M756" s="5" t="s">
        <v>1153</v>
      </c>
      <c r="N756" s="8">
        <v>395</v>
      </c>
      <c r="O756" s="8">
        <f t="shared" si="55"/>
        <v>1185</v>
      </c>
      <c r="P756" s="8">
        <f t="shared" si="56"/>
        <v>110.60000000000001</v>
      </c>
      <c r="Q756" s="8">
        <f t="shared" si="57"/>
        <v>331.8</v>
      </c>
      <c r="R756" s="13">
        <f t="shared" si="59"/>
        <v>97.87610619469028</v>
      </c>
      <c r="S756" s="13">
        <f t="shared" si="58"/>
        <v>293.62831858407083</v>
      </c>
    </row>
    <row r="757" spans="1:19" ht="47.25" x14ac:dyDescent="0.45">
      <c r="A757" s="5"/>
      <c r="B757" s="5" t="s">
        <v>31</v>
      </c>
      <c r="C757" s="5" t="s">
        <v>32</v>
      </c>
      <c r="D757" s="5" t="s">
        <v>1148</v>
      </c>
      <c r="E757" s="5" t="s">
        <v>1526</v>
      </c>
      <c r="F757" s="5" t="s">
        <v>35</v>
      </c>
      <c r="G757" s="5" t="s">
        <v>1150</v>
      </c>
      <c r="H757" s="5" t="s">
        <v>1527</v>
      </c>
      <c r="I757" s="5" t="s">
        <v>1528</v>
      </c>
      <c r="J757" s="5" t="s">
        <v>1529</v>
      </c>
      <c r="K757" s="5">
        <v>38</v>
      </c>
      <c r="L757" s="5">
        <v>1</v>
      </c>
      <c r="M757" s="5" t="s">
        <v>1153</v>
      </c>
      <c r="N757" s="8">
        <v>395</v>
      </c>
      <c r="O757" s="8">
        <f t="shared" si="55"/>
        <v>395</v>
      </c>
      <c r="P757" s="8">
        <f t="shared" si="56"/>
        <v>110.60000000000001</v>
      </c>
      <c r="Q757" s="8">
        <f t="shared" si="57"/>
        <v>110.60000000000001</v>
      </c>
      <c r="R757" s="13">
        <f t="shared" si="59"/>
        <v>97.87610619469028</v>
      </c>
      <c r="S757" s="13">
        <f t="shared" si="58"/>
        <v>97.87610619469028</v>
      </c>
    </row>
    <row r="758" spans="1:19" ht="47.25" x14ac:dyDescent="0.45">
      <c r="A758" s="5"/>
      <c r="B758" s="5" t="s">
        <v>31</v>
      </c>
      <c r="C758" s="5" t="s">
        <v>32</v>
      </c>
      <c r="D758" s="5" t="s">
        <v>1148</v>
      </c>
      <c r="E758" s="5" t="s">
        <v>1526</v>
      </c>
      <c r="F758" s="5" t="s">
        <v>35</v>
      </c>
      <c r="G758" s="5" t="s">
        <v>1150</v>
      </c>
      <c r="H758" s="5" t="s">
        <v>1527</v>
      </c>
      <c r="I758" s="5" t="s">
        <v>1528</v>
      </c>
      <c r="J758" s="5" t="s">
        <v>1529</v>
      </c>
      <c r="K758" s="5">
        <v>41</v>
      </c>
      <c r="L758" s="5">
        <v>1</v>
      </c>
      <c r="M758" s="5" t="s">
        <v>1153</v>
      </c>
      <c r="N758" s="8">
        <v>395</v>
      </c>
      <c r="O758" s="8">
        <f t="shared" si="55"/>
        <v>395</v>
      </c>
      <c r="P758" s="8">
        <f t="shared" si="56"/>
        <v>110.60000000000001</v>
      </c>
      <c r="Q758" s="8">
        <f t="shared" si="57"/>
        <v>110.60000000000001</v>
      </c>
      <c r="R758" s="13">
        <f t="shared" si="59"/>
        <v>97.87610619469028</v>
      </c>
      <c r="S758" s="13">
        <f t="shared" si="58"/>
        <v>97.87610619469028</v>
      </c>
    </row>
    <row r="759" spans="1:19" ht="99.95" customHeight="1" x14ac:dyDescent="0.45">
      <c r="A759" s="5"/>
      <c r="B759" s="5" t="s">
        <v>31</v>
      </c>
      <c r="C759" s="5" t="s">
        <v>32</v>
      </c>
      <c r="D759" s="5" t="s">
        <v>1148</v>
      </c>
      <c r="E759" s="5" t="s">
        <v>1526</v>
      </c>
      <c r="F759" s="5" t="s">
        <v>35</v>
      </c>
      <c r="G759" s="5" t="s">
        <v>1150</v>
      </c>
      <c r="H759" s="5" t="s">
        <v>1527</v>
      </c>
      <c r="I759" s="5" t="s">
        <v>1528</v>
      </c>
      <c r="J759" s="5" t="s">
        <v>1530</v>
      </c>
      <c r="K759" s="5">
        <v>41</v>
      </c>
      <c r="L759" s="5">
        <v>1</v>
      </c>
      <c r="M759" s="5" t="s">
        <v>1153</v>
      </c>
      <c r="N759" s="8">
        <v>395</v>
      </c>
      <c r="O759" s="8">
        <f t="shared" si="55"/>
        <v>395</v>
      </c>
      <c r="P759" s="8">
        <f t="shared" si="56"/>
        <v>110.60000000000001</v>
      </c>
      <c r="Q759" s="8">
        <f t="shared" si="57"/>
        <v>110.60000000000001</v>
      </c>
      <c r="R759" s="13">
        <f t="shared" si="59"/>
        <v>97.87610619469028</v>
      </c>
      <c r="S759" s="13">
        <f t="shared" si="58"/>
        <v>97.87610619469028</v>
      </c>
    </row>
    <row r="760" spans="1:19" ht="99.95" customHeight="1" x14ac:dyDescent="0.45">
      <c r="A760" s="5"/>
      <c r="B760" s="5" t="s">
        <v>31</v>
      </c>
      <c r="C760" s="5" t="s">
        <v>32</v>
      </c>
      <c r="D760" s="5" t="s">
        <v>1148</v>
      </c>
      <c r="E760" s="5" t="s">
        <v>1485</v>
      </c>
      <c r="F760" s="5" t="s">
        <v>35</v>
      </c>
      <c r="G760" s="5" t="s">
        <v>1150</v>
      </c>
      <c r="H760" s="5" t="s">
        <v>1531</v>
      </c>
      <c r="I760" s="5" t="s">
        <v>1532</v>
      </c>
      <c r="J760" s="5" t="s">
        <v>1533</v>
      </c>
      <c r="K760" s="5">
        <v>37</v>
      </c>
      <c r="L760" s="5">
        <v>1</v>
      </c>
      <c r="M760" s="5" t="s">
        <v>1153</v>
      </c>
      <c r="N760" s="8">
        <v>516</v>
      </c>
      <c r="O760" s="8">
        <f t="shared" si="55"/>
        <v>516</v>
      </c>
      <c r="P760" s="8">
        <f t="shared" si="56"/>
        <v>144.48000000000002</v>
      </c>
      <c r="Q760" s="8">
        <f t="shared" si="57"/>
        <v>144.48000000000002</v>
      </c>
      <c r="R760" s="13">
        <f t="shared" si="59"/>
        <v>127.85840707964604</v>
      </c>
      <c r="S760" s="13">
        <f t="shared" si="58"/>
        <v>127.85840707964604</v>
      </c>
    </row>
    <row r="761" spans="1:19" ht="99.95" customHeight="1" x14ac:dyDescent="0.45">
      <c r="A761" s="5"/>
      <c r="B761" s="5" t="s">
        <v>31</v>
      </c>
      <c r="C761" s="5" t="s">
        <v>32</v>
      </c>
      <c r="D761" s="5" t="s">
        <v>1148</v>
      </c>
      <c r="E761" s="5" t="s">
        <v>1485</v>
      </c>
      <c r="F761" s="5" t="s">
        <v>35</v>
      </c>
      <c r="G761" s="5" t="s">
        <v>1150</v>
      </c>
      <c r="H761" s="5" t="s">
        <v>1534</v>
      </c>
      <c r="I761" s="5" t="s">
        <v>1535</v>
      </c>
      <c r="J761" s="5" t="s">
        <v>1536</v>
      </c>
      <c r="K761" s="5">
        <v>36</v>
      </c>
      <c r="L761" s="5">
        <v>1</v>
      </c>
      <c r="M761" s="5" t="s">
        <v>1153</v>
      </c>
      <c r="N761" s="8">
        <v>540</v>
      </c>
      <c r="O761" s="8">
        <f t="shared" si="55"/>
        <v>540</v>
      </c>
      <c r="P761" s="8">
        <f t="shared" si="56"/>
        <v>151.20000000000002</v>
      </c>
      <c r="Q761" s="8">
        <f t="shared" si="57"/>
        <v>151.20000000000002</v>
      </c>
      <c r="R761" s="13">
        <f t="shared" si="59"/>
        <v>133.80530973451332</v>
      </c>
      <c r="S761" s="13">
        <f t="shared" si="58"/>
        <v>133.80530973451332</v>
      </c>
    </row>
    <row r="762" spans="1:19" ht="31.5" x14ac:dyDescent="0.45">
      <c r="A762" s="5"/>
      <c r="B762" s="5" t="s">
        <v>31</v>
      </c>
      <c r="C762" s="5" t="s">
        <v>32</v>
      </c>
      <c r="D762" s="5" t="s">
        <v>1148</v>
      </c>
      <c r="E762" s="5" t="s">
        <v>1485</v>
      </c>
      <c r="F762" s="5" t="s">
        <v>35</v>
      </c>
      <c r="G762" s="5" t="s">
        <v>1150</v>
      </c>
      <c r="H762" s="5" t="s">
        <v>1534</v>
      </c>
      <c r="I762" s="5" t="s">
        <v>1535</v>
      </c>
      <c r="J762" s="5" t="s">
        <v>1536</v>
      </c>
      <c r="K762" s="5">
        <v>37</v>
      </c>
      <c r="L762" s="5">
        <v>4</v>
      </c>
      <c r="M762" s="5" t="s">
        <v>1153</v>
      </c>
      <c r="N762" s="8">
        <v>540</v>
      </c>
      <c r="O762" s="8">
        <f t="shared" si="55"/>
        <v>2160</v>
      </c>
      <c r="P762" s="8">
        <f t="shared" si="56"/>
        <v>151.20000000000002</v>
      </c>
      <c r="Q762" s="8">
        <f t="shared" si="57"/>
        <v>604.80000000000007</v>
      </c>
      <c r="R762" s="13">
        <f t="shared" si="59"/>
        <v>133.80530973451332</v>
      </c>
      <c r="S762" s="13">
        <f t="shared" si="58"/>
        <v>535.22123893805326</v>
      </c>
    </row>
    <row r="763" spans="1:19" ht="31.5" x14ac:dyDescent="0.45">
      <c r="A763" s="5"/>
      <c r="B763" s="5" t="s">
        <v>31</v>
      </c>
      <c r="C763" s="5" t="s">
        <v>32</v>
      </c>
      <c r="D763" s="5" t="s">
        <v>1148</v>
      </c>
      <c r="E763" s="5" t="s">
        <v>1485</v>
      </c>
      <c r="F763" s="5" t="s">
        <v>35</v>
      </c>
      <c r="G763" s="5" t="s">
        <v>1150</v>
      </c>
      <c r="H763" s="5" t="s">
        <v>1534</v>
      </c>
      <c r="I763" s="5" t="s">
        <v>1535</v>
      </c>
      <c r="J763" s="5" t="s">
        <v>1536</v>
      </c>
      <c r="K763" s="5">
        <v>40</v>
      </c>
      <c r="L763" s="5">
        <v>1</v>
      </c>
      <c r="M763" s="5" t="s">
        <v>1153</v>
      </c>
      <c r="N763" s="8">
        <v>540</v>
      </c>
      <c r="O763" s="8">
        <f t="shared" si="55"/>
        <v>540</v>
      </c>
      <c r="P763" s="8">
        <f t="shared" si="56"/>
        <v>151.20000000000002</v>
      </c>
      <c r="Q763" s="8">
        <f t="shared" si="57"/>
        <v>151.20000000000002</v>
      </c>
      <c r="R763" s="13">
        <f t="shared" si="59"/>
        <v>133.80530973451332</v>
      </c>
      <c r="S763" s="13">
        <f t="shared" si="58"/>
        <v>133.80530973451332</v>
      </c>
    </row>
    <row r="764" spans="1:19" ht="99.95" customHeight="1" x14ac:dyDescent="0.45">
      <c r="A764" s="5"/>
      <c r="B764" s="5" t="s">
        <v>31</v>
      </c>
      <c r="C764" s="5" t="s">
        <v>32</v>
      </c>
      <c r="D764" s="5" t="s">
        <v>1148</v>
      </c>
      <c r="E764" s="5" t="s">
        <v>1485</v>
      </c>
      <c r="F764" s="5" t="s">
        <v>35</v>
      </c>
      <c r="G764" s="5" t="s">
        <v>1150</v>
      </c>
      <c r="H764" s="5" t="s">
        <v>1537</v>
      </c>
      <c r="I764" s="5" t="s">
        <v>1538</v>
      </c>
      <c r="J764" s="5" t="s">
        <v>1539</v>
      </c>
      <c r="K764" s="5">
        <v>37</v>
      </c>
      <c r="L764" s="5">
        <v>1</v>
      </c>
      <c r="M764" s="5" t="s">
        <v>1153</v>
      </c>
      <c r="N764" s="8">
        <v>504</v>
      </c>
      <c r="O764" s="8">
        <f t="shared" si="55"/>
        <v>504</v>
      </c>
      <c r="P764" s="8">
        <f t="shared" si="56"/>
        <v>141.12</v>
      </c>
      <c r="Q764" s="8">
        <f t="shared" si="57"/>
        <v>141.12</v>
      </c>
      <c r="R764" s="13">
        <f t="shared" si="59"/>
        <v>124.88495575221241</v>
      </c>
      <c r="S764" s="13">
        <f t="shared" si="58"/>
        <v>124.88495575221241</v>
      </c>
    </row>
    <row r="765" spans="1:19" ht="99.95" customHeight="1" x14ac:dyDescent="0.45">
      <c r="A765" s="5"/>
      <c r="B765" s="5" t="s">
        <v>31</v>
      </c>
      <c r="C765" s="5" t="s">
        <v>32</v>
      </c>
      <c r="D765" s="5" t="s">
        <v>1148</v>
      </c>
      <c r="E765" s="5" t="s">
        <v>1540</v>
      </c>
      <c r="F765" s="5" t="s">
        <v>35</v>
      </c>
      <c r="G765" s="5" t="s">
        <v>1150</v>
      </c>
      <c r="H765" s="5" t="s">
        <v>1541</v>
      </c>
      <c r="I765" s="5" t="s">
        <v>1542</v>
      </c>
      <c r="J765" s="5" t="s">
        <v>1543</v>
      </c>
      <c r="K765" s="5">
        <v>36</v>
      </c>
      <c r="L765" s="5">
        <v>1</v>
      </c>
      <c r="M765" s="5" t="s">
        <v>1153</v>
      </c>
      <c r="N765" s="8">
        <v>114</v>
      </c>
      <c r="O765" s="8">
        <f t="shared" si="55"/>
        <v>114</v>
      </c>
      <c r="P765" s="8">
        <f t="shared" si="56"/>
        <v>31.92</v>
      </c>
      <c r="Q765" s="8">
        <f t="shared" si="57"/>
        <v>31.92</v>
      </c>
      <c r="R765" s="13">
        <f t="shared" si="59"/>
        <v>28.247787610619472</v>
      </c>
      <c r="S765" s="13">
        <f t="shared" si="58"/>
        <v>28.247787610619472</v>
      </c>
    </row>
    <row r="766" spans="1:19" ht="99.95" customHeight="1" x14ac:dyDescent="0.45">
      <c r="A766" s="5"/>
      <c r="B766" s="5" t="s">
        <v>31</v>
      </c>
      <c r="C766" s="5" t="s">
        <v>32</v>
      </c>
      <c r="D766" s="5" t="s">
        <v>1148</v>
      </c>
      <c r="E766" s="5" t="s">
        <v>1544</v>
      </c>
      <c r="F766" s="5" t="s">
        <v>35</v>
      </c>
      <c r="G766" s="5" t="s">
        <v>1150</v>
      </c>
      <c r="H766" s="5" t="s">
        <v>1545</v>
      </c>
      <c r="I766" s="5" t="s">
        <v>1546</v>
      </c>
      <c r="J766" s="5" t="s">
        <v>1547</v>
      </c>
      <c r="K766" s="5">
        <v>35</v>
      </c>
      <c r="L766" s="5">
        <v>1</v>
      </c>
      <c r="M766" s="5" t="s">
        <v>1153</v>
      </c>
      <c r="N766" s="8">
        <v>90</v>
      </c>
      <c r="O766" s="8">
        <f t="shared" si="55"/>
        <v>90</v>
      </c>
      <c r="P766" s="8">
        <f t="shared" si="56"/>
        <v>25.200000000000003</v>
      </c>
      <c r="Q766" s="8">
        <f t="shared" si="57"/>
        <v>25.200000000000003</v>
      </c>
      <c r="R766" s="13">
        <f t="shared" si="59"/>
        <v>22.300884955752217</v>
      </c>
      <c r="S766" s="13">
        <f t="shared" si="58"/>
        <v>22.300884955752217</v>
      </c>
    </row>
    <row r="767" spans="1:19" ht="31.5" x14ac:dyDescent="0.45">
      <c r="A767" s="5"/>
      <c r="B767" s="5" t="s">
        <v>31</v>
      </c>
      <c r="C767" s="5" t="s">
        <v>32</v>
      </c>
      <c r="D767" s="5" t="s">
        <v>1148</v>
      </c>
      <c r="E767" s="5" t="s">
        <v>1544</v>
      </c>
      <c r="F767" s="5" t="s">
        <v>35</v>
      </c>
      <c r="G767" s="5" t="s">
        <v>1150</v>
      </c>
      <c r="H767" s="5" t="s">
        <v>1545</v>
      </c>
      <c r="I767" s="5" t="s">
        <v>1546</v>
      </c>
      <c r="J767" s="5" t="s">
        <v>1547</v>
      </c>
      <c r="K767" s="5">
        <v>36</v>
      </c>
      <c r="L767" s="5">
        <v>2</v>
      </c>
      <c r="M767" s="5" t="s">
        <v>1153</v>
      </c>
      <c r="N767" s="8">
        <v>90</v>
      </c>
      <c r="O767" s="8">
        <f t="shared" si="55"/>
        <v>180</v>
      </c>
      <c r="P767" s="8">
        <f t="shared" si="56"/>
        <v>25.200000000000003</v>
      </c>
      <c r="Q767" s="8">
        <f t="shared" si="57"/>
        <v>50.400000000000006</v>
      </c>
      <c r="R767" s="13">
        <f t="shared" si="59"/>
        <v>22.300884955752217</v>
      </c>
      <c r="S767" s="13">
        <f t="shared" si="58"/>
        <v>44.601769911504434</v>
      </c>
    </row>
    <row r="768" spans="1:19" ht="31.5" x14ac:dyDescent="0.45">
      <c r="A768" s="5"/>
      <c r="B768" s="5" t="s">
        <v>31</v>
      </c>
      <c r="C768" s="5" t="s">
        <v>32</v>
      </c>
      <c r="D768" s="5" t="s">
        <v>1148</v>
      </c>
      <c r="E768" s="5" t="s">
        <v>1544</v>
      </c>
      <c r="F768" s="5" t="s">
        <v>35</v>
      </c>
      <c r="G768" s="5" t="s">
        <v>1150</v>
      </c>
      <c r="H768" s="5" t="s">
        <v>1545</v>
      </c>
      <c r="I768" s="5" t="s">
        <v>1546</v>
      </c>
      <c r="J768" s="5" t="s">
        <v>1547</v>
      </c>
      <c r="K768" s="5">
        <v>37</v>
      </c>
      <c r="L768" s="5">
        <v>2</v>
      </c>
      <c r="M768" s="5" t="s">
        <v>1153</v>
      </c>
      <c r="N768" s="8">
        <v>90</v>
      </c>
      <c r="O768" s="8">
        <f t="shared" si="55"/>
        <v>180</v>
      </c>
      <c r="P768" s="8">
        <f t="shared" si="56"/>
        <v>25.200000000000003</v>
      </c>
      <c r="Q768" s="8">
        <f t="shared" si="57"/>
        <v>50.400000000000006</v>
      </c>
      <c r="R768" s="13">
        <f t="shared" si="59"/>
        <v>22.300884955752217</v>
      </c>
      <c r="S768" s="13">
        <f t="shared" si="58"/>
        <v>44.601769911504434</v>
      </c>
    </row>
    <row r="769" spans="1:19" ht="31.5" x14ac:dyDescent="0.45">
      <c r="A769" s="5"/>
      <c r="B769" s="5" t="s">
        <v>31</v>
      </c>
      <c r="C769" s="5" t="s">
        <v>32</v>
      </c>
      <c r="D769" s="5" t="s">
        <v>1148</v>
      </c>
      <c r="E769" s="5" t="s">
        <v>1544</v>
      </c>
      <c r="F769" s="5" t="s">
        <v>35</v>
      </c>
      <c r="G769" s="5" t="s">
        <v>1150</v>
      </c>
      <c r="H769" s="5" t="s">
        <v>1545</v>
      </c>
      <c r="I769" s="5" t="s">
        <v>1546</v>
      </c>
      <c r="J769" s="5" t="s">
        <v>1547</v>
      </c>
      <c r="K769" s="5">
        <v>39</v>
      </c>
      <c r="L769" s="5">
        <v>2</v>
      </c>
      <c r="M769" s="5" t="s">
        <v>1153</v>
      </c>
      <c r="N769" s="8">
        <v>90</v>
      </c>
      <c r="O769" s="8">
        <f t="shared" si="55"/>
        <v>180</v>
      </c>
      <c r="P769" s="8">
        <f t="shared" si="56"/>
        <v>25.200000000000003</v>
      </c>
      <c r="Q769" s="8">
        <f t="shared" si="57"/>
        <v>50.400000000000006</v>
      </c>
      <c r="R769" s="13">
        <f t="shared" si="59"/>
        <v>22.300884955752217</v>
      </c>
      <c r="S769" s="13">
        <f t="shared" si="58"/>
        <v>44.601769911504434</v>
      </c>
    </row>
    <row r="770" spans="1:19" ht="31.5" x14ac:dyDescent="0.45">
      <c r="A770" s="5"/>
      <c r="B770" s="5" t="s">
        <v>31</v>
      </c>
      <c r="C770" s="5" t="s">
        <v>32</v>
      </c>
      <c r="D770" s="5" t="s">
        <v>1148</v>
      </c>
      <c r="E770" s="5" t="s">
        <v>1544</v>
      </c>
      <c r="F770" s="5" t="s">
        <v>35</v>
      </c>
      <c r="G770" s="5" t="s">
        <v>1150</v>
      </c>
      <c r="H770" s="5" t="s">
        <v>1545</v>
      </c>
      <c r="I770" s="5" t="s">
        <v>1546</v>
      </c>
      <c r="J770" s="5" t="s">
        <v>1547</v>
      </c>
      <c r="K770" s="5">
        <v>41</v>
      </c>
      <c r="L770" s="5">
        <v>2</v>
      </c>
      <c r="M770" s="5" t="s">
        <v>1153</v>
      </c>
      <c r="N770" s="8">
        <v>90</v>
      </c>
      <c r="O770" s="8">
        <f t="shared" si="55"/>
        <v>180</v>
      </c>
      <c r="P770" s="8">
        <f t="shared" si="56"/>
        <v>25.200000000000003</v>
      </c>
      <c r="Q770" s="8">
        <f t="shared" si="57"/>
        <v>50.400000000000006</v>
      </c>
      <c r="R770" s="13">
        <f t="shared" si="59"/>
        <v>22.300884955752217</v>
      </c>
      <c r="S770" s="13">
        <f t="shared" si="58"/>
        <v>44.601769911504434</v>
      </c>
    </row>
    <row r="771" spans="1:19" ht="99.95" customHeight="1" x14ac:dyDescent="0.45">
      <c r="A771" s="5"/>
      <c r="B771" s="5" t="s">
        <v>31</v>
      </c>
      <c r="C771" s="5" t="s">
        <v>32</v>
      </c>
      <c r="D771" s="5" t="s">
        <v>1148</v>
      </c>
      <c r="E771" s="5" t="s">
        <v>1544</v>
      </c>
      <c r="F771" s="5" t="s">
        <v>35</v>
      </c>
      <c r="G771" s="5" t="s">
        <v>1150</v>
      </c>
      <c r="H771" s="5" t="s">
        <v>1545</v>
      </c>
      <c r="I771" s="5" t="s">
        <v>1546</v>
      </c>
      <c r="J771" s="5" t="s">
        <v>499</v>
      </c>
      <c r="K771" s="5">
        <v>36</v>
      </c>
      <c r="L771" s="5">
        <v>4</v>
      </c>
      <c r="M771" s="5" t="s">
        <v>1153</v>
      </c>
      <c r="N771" s="8">
        <v>90</v>
      </c>
      <c r="O771" s="8">
        <f t="shared" si="55"/>
        <v>360</v>
      </c>
      <c r="P771" s="8">
        <f t="shared" si="56"/>
        <v>25.200000000000003</v>
      </c>
      <c r="Q771" s="8">
        <f t="shared" si="57"/>
        <v>100.80000000000001</v>
      </c>
      <c r="R771" s="13">
        <f t="shared" si="59"/>
        <v>22.300884955752217</v>
      </c>
      <c r="S771" s="13">
        <f t="shared" si="58"/>
        <v>89.203539823008867</v>
      </c>
    </row>
    <row r="772" spans="1:19" ht="31.5" x14ac:dyDescent="0.45">
      <c r="A772" s="5"/>
      <c r="B772" s="5" t="s">
        <v>31</v>
      </c>
      <c r="C772" s="5" t="s">
        <v>32</v>
      </c>
      <c r="D772" s="5" t="s">
        <v>1148</v>
      </c>
      <c r="E772" s="5" t="s">
        <v>1544</v>
      </c>
      <c r="F772" s="5" t="s">
        <v>35</v>
      </c>
      <c r="G772" s="5" t="s">
        <v>1150</v>
      </c>
      <c r="H772" s="5" t="s">
        <v>1545</v>
      </c>
      <c r="I772" s="5" t="s">
        <v>1546</v>
      </c>
      <c r="J772" s="5" t="s">
        <v>499</v>
      </c>
      <c r="K772" s="5">
        <v>40</v>
      </c>
      <c r="L772" s="5">
        <v>2</v>
      </c>
      <c r="M772" s="5" t="s">
        <v>1153</v>
      </c>
      <c r="N772" s="8">
        <v>90</v>
      </c>
      <c r="O772" s="8">
        <f t="shared" si="55"/>
        <v>180</v>
      </c>
      <c r="P772" s="8">
        <f t="shared" si="56"/>
        <v>25.200000000000003</v>
      </c>
      <c r="Q772" s="8">
        <f t="shared" si="57"/>
        <v>50.400000000000006</v>
      </c>
      <c r="R772" s="13">
        <f t="shared" si="59"/>
        <v>22.300884955752217</v>
      </c>
      <c r="S772" s="13">
        <f t="shared" si="58"/>
        <v>44.601769911504434</v>
      </c>
    </row>
    <row r="773" spans="1:19" ht="99.95" customHeight="1" x14ac:dyDescent="0.45">
      <c r="A773" s="5"/>
      <c r="B773" s="5" t="s">
        <v>31</v>
      </c>
      <c r="C773" s="5" t="s">
        <v>32</v>
      </c>
      <c r="D773" s="5" t="s">
        <v>1148</v>
      </c>
      <c r="E773" s="5" t="s">
        <v>1544</v>
      </c>
      <c r="F773" s="5" t="s">
        <v>35</v>
      </c>
      <c r="G773" s="5" t="s">
        <v>1150</v>
      </c>
      <c r="H773" s="5" t="s">
        <v>1548</v>
      </c>
      <c r="I773" s="5" t="s">
        <v>1549</v>
      </c>
      <c r="J773" s="5" t="s">
        <v>554</v>
      </c>
      <c r="K773" s="5">
        <v>36</v>
      </c>
      <c r="L773" s="5">
        <v>2</v>
      </c>
      <c r="M773" s="5" t="s">
        <v>1153</v>
      </c>
      <c r="N773" s="8">
        <v>114</v>
      </c>
      <c r="O773" s="8">
        <f t="shared" si="55"/>
        <v>228</v>
      </c>
      <c r="P773" s="8">
        <f t="shared" si="56"/>
        <v>31.92</v>
      </c>
      <c r="Q773" s="8">
        <f t="shared" si="57"/>
        <v>63.84</v>
      </c>
      <c r="R773" s="13">
        <f t="shared" si="59"/>
        <v>28.247787610619472</v>
      </c>
      <c r="S773" s="13">
        <f t="shared" si="58"/>
        <v>56.495575221238944</v>
      </c>
    </row>
    <row r="774" spans="1:19" ht="31.5" x14ac:dyDescent="0.45">
      <c r="A774" s="5"/>
      <c r="B774" s="5" t="s">
        <v>31</v>
      </c>
      <c r="C774" s="5" t="s">
        <v>32</v>
      </c>
      <c r="D774" s="5" t="s">
        <v>1148</v>
      </c>
      <c r="E774" s="5" t="s">
        <v>1544</v>
      </c>
      <c r="F774" s="5" t="s">
        <v>35</v>
      </c>
      <c r="G774" s="5" t="s">
        <v>1150</v>
      </c>
      <c r="H774" s="5" t="s">
        <v>1548</v>
      </c>
      <c r="I774" s="5" t="s">
        <v>1549</v>
      </c>
      <c r="J774" s="5" t="s">
        <v>554</v>
      </c>
      <c r="K774" s="5">
        <v>39</v>
      </c>
      <c r="L774" s="5">
        <v>2</v>
      </c>
      <c r="M774" s="5" t="s">
        <v>1153</v>
      </c>
      <c r="N774" s="8">
        <v>114</v>
      </c>
      <c r="O774" s="8">
        <f t="shared" si="55"/>
        <v>228</v>
      </c>
      <c r="P774" s="8">
        <f t="shared" si="56"/>
        <v>31.92</v>
      </c>
      <c r="Q774" s="8">
        <f t="shared" si="57"/>
        <v>63.84</v>
      </c>
      <c r="R774" s="13">
        <f t="shared" si="59"/>
        <v>28.247787610619472</v>
      </c>
      <c r="S774" s="13">
        <f t="shared" si="58"/>
        <v>56.495575221238944</v>
      </c>
    </row>
    <row r="775" spans="1:19" ht="31.5" x14ac:dyDescent="0.45">
      <c r="A775" s="5"/>
      <c r="B775" s="5" t="s">
        <v>31</v>
      </c>
      <c r="C775" s="5" t="s">
        <v>32</v>
      </c>
      <c r="D775" s="5" t="s">
        <v>1148</v>
      </c>
      <c r="E775" s="5" t="s">
        <v>1544</v>
      </c>
      <c r="F775" s="5" t="s">
        <v>35</v>
      </c>
      <c r="G775" s="5" t="s">
        <v>1150</v>
      </c>
      <c r="H775" s="5" t="s">
        <v>1548</v>
      </c>
      <c r="I775" s="5" t="s">
        <v>1549</v>
      </c>
      <c r="J775" s="5" t="s">
        <v>554</v>
      </c>
      <c r="K775" s="5">
        <v>40</v>
      </c>
      <c r="L775" s="5">
        <v>1</v>
      </c>
      <c r="M775" s="5" t="s">
        <v>1153</v>
      </c>
      <c r="N775" s="8">
        <v>114</v>
      </c>
      <c r="O775" s="8">
        <f t="shared" si="55"/>
        <v>114</v>
      </c>
      <c r="P775" s="8">
        <f t="shared" si="56"/>
        <v>31.92</v>
      </c>
      <c r="Q775" s="8">
        <f t="shared" si="57"/>
        <v>31.92</v>
      </c>
      <c r="R775" s="13">
        <f t="shared" si="59"/>
        <v>28.247787610619472</v>
      </c>
      <c r="S775" s="13">
        <f t="shared" si="58"/>
        <v>28.247787610619472</v>
      </c>
    </row>
    <row r="776" spans="1:19" ht="31.5" x14ac:dyDescent="0.45">
      <c r="A776" s="5"/>
      <c r="B776" s="5" t="s">
        <v>31</v>
      </c>
      <c r="C776" s="5" t="s">
        <v>32</v>
      </c>
      <c r="D776" s="5" t="s">
        <v>1148</v>
      </c>
      <c r="E776" s="5" t="s">
        <v>1544</v>
      </c>
      <c r="F776" s="5" t="s">
        <v>35</v>
      </c>
      <c r="G776" s="5" t="s">
        <v>1150</v>
      </c>
      <c r="H776" s="5" t="s">
        <v>1548</v>
      </c>
      <c r="I776" s="5" t="s">
        <v>1549</v>
      </c>
      <c r="J776" s="5" t="s">
        <v>554</v>
      </c>
      <c r="K776" s="5">
        <v>41</v>
      </c>
      <c r="L776" s="5">
        <v>2</v>
      </c>
      <c r="M776" s="5" t="s">
        <v>1153</v>
      </c>
      <c r="N776" s="8">
        <v>114</v>
      </c>
      <c r="O776" s="8">
        <f t="shared" si="55"/>
        <v>228</v>
      </c>
      <c r="P776" s="8">
        <f t="shared" si="56"/>
        <v>31.92</v>
      </c>
      <c r="Q776" s="8">
        <f t="shared" si="57"/>
        <v>63.84</v>
      </c>
      <c r="R776" s="13">
        <f t="shared" si="59"/>
        <v>28.247787610619472</v>
      </c>
      <c r="S776" s="13">
        <f t="shared" si="58"/>
        <v>56.495575221238944</v>
      </c>
    </row>
    <row r="777" spans="1:19" ht="99.95" customHeight="1" x14ac:dyDescent="0.45">
      <c r="A777" s="5"/>
      <c r="B777" s="5" t="s">
        <v>31</v>
      </c>
      <c r="C777" s="5" t="s">
        <v>32</v>
      </c>
      <c r="D777" s="5" t="s">
        <v>1148</v>
      </c>
      <c r="E777" s="5" t="s">
        <v>1544</v>
      </c>
      <c r="F777" s="5" t="s">
        <v>35</v>
      </c>
      <c r="G777" s="5" t="s">
        <v>1150</v>
      </c>
      <c r="H777" s="5" t="s">
        <v>1548</v>
      </c>
      <c r="I777" s="5" t="s">
        <v>1549</v>
      </c>
      <c r="J777" s="5" t="s">
        <v>320</v>
      </c>
      <c r="K777" s="5">
        <v>36</v>
      </c>
      <c r="L777" s="5">
        <v>3</v>
      </c>
      <c r="M777" s="5" t="s">
        <v>1153</v>
      </c>
      <c r="N777" s="8">
        <v>114</v>
      </c>
      <c r="O777" s="8">
        <f t="shared" si="55"/>
        <v>342</v>
      </c>
      <c r="P777" s="8">
        <f t="shared" si="56"/>
        <v>31.92</v>
      </c>
      <c r="Q777" s="8">
        <f t="shared" si="57"/>
        <v>95.76</v>
      </c>
      <c r="R777" s="13">
        <f t="shared" si="59"/>
        <v>28.247787610619472</v>
      </c>
      <c r="S777" s="13">
        <f t="shared" si="58"/>
        <v>84.74336283185842</v>
      </c>
    </row>
    <row r="778" spans="1:19" ht="31.5" x14ac:dyDescent="0.45">
      <c r="A778" s="5"/>
      <c r="B778" s="5" t="s">
        <v>31</v>
      </c>
      <c r="C778" s="5" t="s">
        <v>32</v>
      </c>
      <c r="D778" s="5" t="s">
        <v>1148</v>
      </c>
      <c r="E778" s="5" t="s">
        <v>1544</v>
      </c>
      <c r="F778" s="5" t="s">
        <v>35</v>
      </c>
      <c r="G778" s="5" t="s">
        <v>1150</v>
      </c>
      <c r="H778" s="5" t="s">
        <v>1548</v>
      </c>
      <c r="I778" s="5" t="s">
        <v>1549</v>
      </c>
      <c r="J778" s="5" t="s">
        <v>320</v>
      </c>
      <c r="K778" s="5">
        <v>37</v>
      </c>
      <c r="L778" s="5">
        <v>1</v>
      </c>
      <c r="M778" s="5" t="s">
        <v>1153</v>
      </c>
      <c r="N778" s="8">
        <v>114</v>
      </c>
      <c r="O778" s="8">
        <f t="shared" si="55"/>
        <v>114</v>
      </c>
      <c r="P778" s="8">
        <f t="shared" si="56"/>
        <v>31.92</v>
      </c>
      <c r="Q778" s="8">
        <f t="shared" si="57"/>
        <v>31.92</v>
      </c>
      <c r="R778" s="13">
        <f t="shared" si="59"/>
        <v>28.247787610619472</v>
      </c>
      <c r="S778" s="13">
        <f t="shared" si="58"/>
        <v>28.247787610619472</v>
      </c>
    </row>
    <row r="779" spans="1:19" ht="31.5" x14ac:dyDescent="0.45">
      <c r="A779" s="5"/>
      <c r="B779" s="5" t="s">
        <v>31</v>
      </c>
      <c r="C779" s="5" t="s">
        <v>32</v>
      </c>
      <c r="D779" s="5" t="s">
        <v>1148</v>
      </c>
      <c r="E779" s="5" t="s">
        <v>1544</v>
      </c>
      <c r="F779" s="5" t="s">
        <v>35</v>
      </c>
      <c r="G779" s="5" t="s">
        <v>1150</v>
      </c>
      <c r="H779" s="5" t="s">
        <v>1548</v>
      </c>
      <c r="I779" s="5" t="s">
        <v>1549</v>
      </c>
      <c r="J779" s="5" t="s">
        <v>320</v>
      </c>
      <c r="K779" s="5">
        <v>38</v>
      </c>
      <c r="L779" s="5">
        <v>1</v>
      </c>
      <c r="M779" s="5" t="s">
        <v>1153</v>
      </c>
      <c r="N779" s="8">
        <v>114</v>
      </c>
      <c r="O779" s="8">
        <f t="shared" si="55"/>
        <v>114</v>
      </c>
      <c r="P779" s="8">
        <f t="shared" si="56"/>
        <v>31.92</v>
      </c>
      <c r="Q779" s="8">
        <f t="shared" si="57"/>
        <v>31.92</v>
      </c>
      <c r="R779" s="13">
        <f t="shared" si="59"/>
        <v>28.247787610619472</v>
      </c>
      <c r="S779" s="13">
        <f t="shared" si="58"/>
        <v>28.247787610619472</v>
      </c>
    </row>
    <row r="780" spans="1:19" ht="99.95" customHeight="1" x14ac:dyDescent="0.45">
      <c r="A780" s="5"/>
      <c r="B780" s="5" t="s">
        <v>31</v>
      </c>
      <c r="C780" s="5" t="s">
        <v>32</v>
      </c>
      <c r="D780" s="5" t="s">
        <v>1148</v>
      </c>
      <c r="E780" s="5" t="s">
        <v>1544</v>
      </c>
      <c r="F780" s="5" t="s">
        <v>35</v>
      </c>
      <c r="G780" s="5" t="s">
        <v>1150</v>
      </c>
      <c r="H780" s="5" t="s">
        <v>1548</v>
      </c>
      <c r="I780" s="5" t="s">
        <v>1549</v>
      </c>
      <c r="J780" s="5" t="s">
        <v>45</v>
      </c>
      <c r="K780" s="5">
        <v>36</v>
      </c>
      <c r="L780" s="5">
        <v>1</v>
      </c>
      <c r="M780" s="5" t="s">
        <v>1153</v>
      </c>
      <c r="N780" s="8">
        <v>114</v>
      </c>
      <c r="O780" s="8">
        <f t="shared" si="55"/>
        <v>114</v>
      </c>
      <c r="P780" s="8">
        <f t="shared" si="56"/>
        <v>31.92</v>
      </c>
      <c r="Q780" s="8">
        <f t="shared" si="57"/>
        <v>31.92</v>
      </c>
      <c r="R780" s="13">
        <f t="shared" si="59"/>
        <v>28.247787610619472</v>
      </c>
      <c r="S780" s="13">
        <f t="shared" si="58"/>
        <v>28.247787610619472</v>
      </c>
    </row>
    <row r="781" spans="1:19" ht="31.5" x14ac:dyDescent="0.45">
      <c r="A781" s="5"/>
      <c r="B781" s="5" t="s">
        <v>31</v>
      </c>
      <c r="C781" s="5" t="s">
        <v>32</v>
      </c>
      <c r="D781" s="5" t="s">
        <v>1148</v>
      </c>
      <c r="E781" s="5" t="s">
        <v>1544</v>
      </c>
      <c r="F781" s="5" t="s">
        <v>35</v>
      </c>
      <c r="G781" s="5" t="s">
        <v>1150</v>
      </c>
      <c r="H781" s="5" t="s">
        <v>1548</v>
      </c>
      <c r="I781" s="5" t="s">
        <v>1549</v>
      </c>
      <c r="J781" s="5" t="s">
        <v>45</v>
      </c>
      <c r="K781" s="5">
        <v>39</v>
      </c>
      <c r="L781" s="5">
        <v>2</v>
      </c>
      <c r="M781" s="5" t="s">
        <v>1153</v>
      </c>
      <c r="N781" s="8">
        <v>114</v>
      </c>
      <c r="O781" s="8">
        <f t="shared" si="55"/>
        <v>228</v>
      </c>
      <c r="P781" s="8">
        <f t="shared" si="56"/>
        <v>31.92</v>
      </c>
      <c r="Q781" s="8">
        <f t="shared" si="57"/>
        <v>63.84</v>
      </c>
      <c r="R781" s="13">
        <f t="shared" si="59"/>
        <v>28.247787610619472</v>
      </c>
      <c r="S781" s="13">
        <f t="shared" si="58"/>
        <v>56.495575221238944</v>
      </c>
    </row>
    <row r="782" spans="1:19" ht="31.5" x14ac:dyDescent="0.45">
      <c r="A782" s="5"/>
      <c r="B782" s="5" t="s">
        <v>31</v>
      </c>
      <c r="C782" s="5" t="s">
        <v>32</v>
      </c>
      <c r="D782" s="5" t="s">
        <v>1148</v>
      </c>
      <c r="E782" s="5" t="s">
        <v>1544</v>
      </c>
      <c r="F782" s="5" t="s">
        <v>35</v>
      </c>
      <c r="G782" s="5" t="s">
        <v>1150</v>
      </c>
      <c r="H782" s="5" t="s">
        <v>1548</v>
      </c>
      <c r="I782" s="5" t="s">
        <v>1549</v>
      </c>
      <c r="J782" s="5" t="s">
        <v>45</v>
      </c>
      <c r="K782" s="5">
        <v>41</v>
      </c>
      <c r="L782" s="5">
        <v>1</v>
      </c>
      <c r="M782" s="5" t="s">
        <v>1153</v>
      </c>
      <c r="N782" s="8">
        <v>114</v>
      </c>
      <c r="O782" s="8">
        <f t="shared" si="55"/>
        <v>114</v>
      </c>
      <c r="P782" s="8">
        <f t="shared" si="56"/>
        <v>31.92</v>
      </c>
      <c r="Q782" s="8">
        <f t="shared" si="57"/>
        <v>31.92</v>
      </c>
      <c r="R782" s="13">
        <f t="shared" si="59"/>
        <v>28.247787610619472</v>
      </c>
      <c r="S782" s="13">
        <f t="shared" si="58"/>
        <v>28.247787610619472</v>
      </c>
    </row>
    <row r="783" spans="1:19" ht="99.95" customHeight="1" x14ac:dyDescent="0.45">
      <c r="A783" s="5"/>
      <c r="B783" s="5" t="s">
        <v>31</v>
      </c>
      <c r="C783" s="5" t="s">
        <v>32</v>
      </c>
      <c r="D783" s="5" t="s">
        <v>1148</v>
      </c>
      <c r="E783" s="5" t="s">
        <v>1544</v>
      </c>
      <c r="F783" s="5" t="s">
        <v>35</v>
      </c>
      <c r="G783" s="5" t="s">
        <v>1150</v>
      </c>
      <c r="H783" s="5" t="s">
        <v>1548</v>
      </c>
      <c r="I783" s="5" t="s">
        <v>1549</v>
      </c>
      <c r="J783" s="5" t="s">
        <v>551</v>
      </c>
      <c r="K783" s="5">
        <v>39</v>
      </c>
      <c r="L783" s="5">
        <v>1</v>
      </c>
      <c r="M783" s="5" t="s">
        <v>1153</v>
      </c>
      <c r="N783" s="8">
        <v>114</v>
      </c>
      <c r="O783" s="8">
        <f t="shared" ref="O783:O846" si="60">SUM(N783*L783)</f>
        <v>114</v>
      </c>
      <c r="P783" s="8">
        <f t="shared" ref="P783:P846" si="61">SUM(N783*(1-72%))</f>
        <v>31.92</v>
      </c>
      <c r="Q783" s="8">
        <f t="shared" ref="Q783:Q846" si="62">SUM(P783*L783)</f>
        <v>31.92</v>
      </c>
      <c r="R783" s="13">
        <f t="shared" si="59"/>
        <v>28.247787610619472</v>
      </c>
      <c r="S783" s="13">
        <f t="shared" ref="S783:S846" si="63">SUM(R783*L783)</f>
        <v>28.247787610619472</v>
      </c>
    </row>
    <row r="784" spans="1:19" ht="99.95" customHeight="1" x14ac:dyDescent="0.45">
      <c r="A784" s="5"/>
      <c r="B784" s="5" t="s">
        <v>31</v>
      </c>
      <c r="C784" s="5" t="s">
        <v>32</v>
      </c>
      <c r="D784" s="5" t="s">
        <v>1148</v>
      </c>
      <c r="E784" s="5" t="s">
        <v>1544</v>
      </c>
      <c r="F784" s="5" t="s">
        <v>35</v>
      </c>
      <c r="G784" s="5" t="s">
        <v>1150</v>
      </c>
      <c r="H784" s="5" t="s">
        <v>1548</v>
      </c>
      <c r="I784" s="5" t="s">
        <v>1549</v>
      </c>
      <c r="J784" s="5" t="s">
        <v>458</v>
      </c>
      <c r="K784" s="5">
        <v>40</v>
      </c>
      <c r="L784" s="5">
        <v>1</v>
      </c>
      <c r="M784" s="5" t="s">
        <v>1153</v>
      </c>
      <c r="N784" s="8">
        <v>114</v>
      </c>
      <c r="O784" s="8">
        <f t="shared" si="60"/>
        <v>114</v>
      </c>
      <c r="P784" s="8">
        <f t="shared" si="61"/>
        <v>31.92</v>
      </c>
      <c r="Q784" s="8">
        <f t="shared" si="62"/>
        <v>31.92</v>
      </c>
      <c r="R784" s="13">
        <f t="shared" ref="R784:R847" si="64">SUM(P784/1.13)</f>
        <v>28.247787610619472</v>
      </c>
      <c r="S784" s="13">
        <f t="shared" si="63"/>
        <v>28.247787610619472</v>
      </c>
    </row>
    <row r="785" spans="1:19" ht="99.95" customHeight="1" x14ac:dyDescent="0.45">
      <c r="A785" s="5"/>
      <c r="B785" s="5" t="s">
        <v>31</v>
      </c>
      <c r="C785" s="5" t="s">
        <v>32</v>
      </c>
      <c r="D785" s="5" t="s">
        <v>1148</v>
      </c>
      <c r="E785" s="5" t="s">
        <v>1544</v>
      </c>
      <c r="F785" s="5" t="s">
        <v>35</v>
      </c>
      <c r="G785" s="5" t="s">
        <v>1150</v>
      </c>
      <c r="H785" s="5" t="s">
        <v>1548</v>
      </c>
      <c r="I785" s="5" t="s">
        <v>1549</v>
      </c>
      <c r="J785" s="5" t="s">
        <v>1550</v>
      </c>
      <c r="K785" s="5">
        <v>36</v>
      </c>
      <c r="L785" s="5">
        <v>1</v>
      </c>
      <c r="M785" s="5" t="s">
        <v>1153</v>
      </c>
      <c r="N785" s="8">
        <v>114</v>
      </c>
      <c r="O785" s="8">
        <f t="shared" si="60"/>
        <v>114</v>
      </c>
      <c r="P785" s="8">
        <f t="shared" si="61"/>
        <v>31.92</v>
      </c>
      <c r="Q785" s="8">
        <f t="shared" si="62"/>
        <v>31.92</v>
      </c>
      <c r="R785" s="13">
        <f t="shared" si="64"/>
        <v>28.247787610619472</v>
      </c>
      <c r="S785" s="13">
        <f t="shared" si="63"/>
        <v>28.247787610619472</v>
      </c>
    </row>
    <row r="786" spans="1:19" ht="99.95" customHeight="1" x14ac:dyDescent="0.45">
      <c r="A786" s="5"/>
      <c r="B786" s="5" t="s">
        <v>31</v>
      </c>
      <c r="C786" s="5" t="s">
        <v>32</v>
      </c>
      <c r="D786" s="5" t="s">
        <v>1148</v>
      </c>
      <c r="E786" s="5" t="s">
        <v>1551</v>
      </c>
      <c r="F786" s="5" t="s">
        <v>35</v>
      </c>
      <c r="G786" s="5" t="s">
        <v>1150</v>
      </c>
      <c r="H786" s="5" t="s">
        <v>1552</v>
      </c>
      <c r="I786" s="5" t="s">
        <v>1553</v>
      </c>
      <c r="J786" s="5" t="s">
        <v>1207</v>
      </c>
      <c r="K786" s="5">
        <v>36</v>
      </c>
      <c r="L786" s="5">
        <v>2</v>
      </c>
      <c r="M786" s="5" t="s">
        <v>1153</v>
      </c>
      <c r="N786" s="8">
        <v>239</v>
      </c>
      <c r="O786" s="8">
        <f t="shared" si="60"/>
        <v>478</v>
      </c>
      <c r="P786" s="8">
        <f t="shared" si="61"/>
        <v>66.92</v>
      </c>
      <c r="Q786" s="8">
        <f t="shared" si="62"/>
        <v>133.84</v>
      </c>
      <c r="R786" s="13">
        <f t="shared" si="64"/>
        <v>59.221238938053105</v>
      </c>
      <c r="S786" s="13">
        <f t="shared" si="63"/>
        <v>118.44247787610621</v>
      </c>
    </row>
    <row r="787" spans="1:19" ht="99.95" customHeight="1" x14ac:dyDescent="0.45">
      <c r="A787" s="5"/>
      <c r="B787" s="5" t="s">
        <v>31</v>
      </c>
      <c r="C787" s="5" t="s">
        <v>32</v>
      </c>
      <c r="D787" s="5" t="s">
        <v>1148</v>
      </c>
      <c r="E787" s="5" t="s">
        <v>1554</v>
      </c>
      <c r="F787" s="5" t="s">
        <v>35</v>
      </c>
      <c r="G787" s="5" t="s">
        <v>1150</v>
      </c>
      <c r="H787" s="5" t="s">
        <v>1555</v>
      </c>
      <c r="I787" s="5" t="s">
        <v>1556</v>
      </c>
      <c r="J787" s="5" t="s">
        <v>675</v>
      </c>
      <c r="K787" s="5">
        <v>37</v>
      </c>
      <c r="L787" s="5">
        <v>3</v>
      </c>
      <c r="M787" s="5" t="s">
        <v>1153</v>
      </c>
      <c r="N787" s="8">
        <v>414</v>
      </c>
      <c r="O787" s="8">
        <f t="shared" si="60"/>
        <v>1242</v>
      </c>
      <c r="P787" s="8">
        <f t="shared" si="61"/>
        <v>115.92000000000002</v>
      </c>
      <c r="Q787" s="8">
        <f t="shared" si="62"/>
        <v>347.76000000000005</v>
      </c>
      <c r="R787" s="13">
        <f t="shared" si="64"/>
        <v>102.5840707964602</v>
      </c>
      <c r="S787" s="13">
        <f t="shared" si="63"/>
        <v>307.75221238938059</v>
      </c>
    </row>
    <row r="788" spans="1:19" ht="99.95" customHeight="1" x14ac:dyDescent="0.45">
      <c r="A788" s="5"/>
      <c r="B788" s="5" t="s">
        <v>31</v>
      </c>
      <c r="C788" s="5" t="s">
        <v>32</v>
      </c>
      <c r="D788" s="5" t="s">
        <v>1148</v>
      </c>
      <c r="E788" s="5" t="s">
        <v>1557</v>
      </c>
      <c r="F788" s="5" t="s">
        <v>35</v>
      </c>
      <c r="G788" s="5" t="s">
        <v>1150</v>
      </c>
      <c r="H788" s="5" t="s">
        <v>1558</v>
      </c>
      <c r="I788" s="5" t="s">
        <v>1559</v>
      </c>
      <c r="J788" s="5" t="s">
        <v>678</v>
      </c>
      <c r="K788" s="5">
        <v>36</v>
      </c>
      <c r="L788" s="5">
        <v>1</v>
      </c>
      <c r="M788" s="5" t="s">
        <v>1153</v>
      </c>
      <c r="N788" s="8">
        <v>432</v>
      </c>
      <c r="O788" s="8">
        <f t="shared" si="60"/>
        <v>432</v>
      </c>
      <c r="P788" s="8">
        <f t="shared" si="61"/>
        <v>120.96000000000001</v>
      </c>
      <c r="Q788" s="8">
        <f t="shared" si="62"/>
        <v>120.96000000000001</v>
      </c>
      <c r="R788" s="13">
        <f t="shared" si="64"/>
        <v>107.04424778761063</v>
      </c>
      <c r="S788" s="13">
        <f t="shared" si="63"/>
        <v>107.04424778761063</v>
      </c>
    </row>
    <row r="789" spans="1:19" ht="47.25" x14ac:dyDescent="0.45">
      <c r="A789" s="5"/>
      <c r="B789" s="5" t="s">
        <v>31</v>
      </c>
      <c r="C789" s="5" t="s">
        <v>32</v>
      </c>
      <c r="D789" s="5" t="s">
        <v>1148</v>
      </c>
      <c r="E789" s="5" t="s">
        <v>1557</v>
      </c>
      <c r="F789" s="5" t="s">
        <v>35</v>
      </c>
      <c r="G789" s="5" t="s">
        <v>1150</v>
      </c>
      <c r="H789" s="5" t="s">
        <v>1558</v>
      </c>
      <c r="I789" s="5" t="s">
        <v>1559</v>
      </c>
      <c r="J789" s="5" t="s">
        <v>678</v>
      </c>
      <c r="K789" s="5">
        <v>37</v>
      </c>
      <c r="L789" s="5">
        <v>1</v>
      </c>
      <c r="M789" s="5" t="s">
        <v>1153</v>
      </c>
      <c r="N789" s="8">
        <v>432</v>
      </c>
      <c r="O789" s="8">
        <f t="shared" si="60"/>
        <v>432</v>
      </c>
      <c r="P789" s="8">
        <f t="shared" si="61"/>
        <v>120.96000000000001</v>
      </c>
      <c r="Q789" s="8">
        <f t="shared" si="62"/>
        <v>120.96000000000001</v>
      </c>
      <c r="R789" s="13">
        <f t="shared" si="64"/>
        <v>107.04424778761063</v>
      </c>
      <c r="S789" s="13">
        <f t="shared" si="63"/>
        <v>107.04424778761063</v>
      </c>
    </row>
    <row r="790" spans="1:19" ht="99.95" customHeight="1" x14ac:dyDescent="0.45">
      <c r="A790" s="5"/>
      <c r="B790" s="5" t="s">
        <v>31</v>
      </c>
      <c r="C790" s="5" t="s">
        <v>32</v>
      </c>
      <c r="D790" s="5" t="s">
        <v>1148</v>
      </c>
      <c r="E790" s="5" t="s">
        <v>1560</v>
      </c>
      <c r="F790" s="5" t="s">
        <v>35</v>
      </c>
      <c r="G790" s="5" t="s">
        <v>1150</v>
      </c>
      <c r="H790" s="5" t="s">
        <v>1561</v>
      </c>
      <c r="I790" s="5" t="s">
        <v>1562</v>
      </c>
      <c r="J790" s="5" t="s">
        <v>1233</v>
      </c>
      <c r="K790" s="5">
        <v>37</v>
      </c>
      <c r="L790" s="5">
        <v>2</v>
      </c>
      <c r="M790" s="5" t="s">
        <v>1153</v>
      </c>
      <c r="N790" s="8">
        <v>444</v>
      </c>
      <c r="O790" s="8">
        <f t="shared" si="60"/>
        <v>888</v>
      </c>
      <c r="P790" s="8">
        <f t="shared" si="61"/>
        <v>124.32000000000001</v>
      </c>
      <c r="Q790" s="8">
        <f t="shared" si="62"/>
        <v>248.64000000000001</v>
      </c>
      <c r="R790" s="13">
        <f t="shared" si="64"/>
        <v>110.01769911504427</v>
      </c>
      <c r="S790" s="13">
        <f t="shared" si="63"/>
        <v>220.03539823008853</v>
      </c>
    </row>
    <row r="791" spans="1:19" ht="99.95" customHeight="1" x14ac:dyDescent="0.45">
      <c r="A791" s="5"/>
      <c r="B791" s="5" t="s">
        <v>31</v>
      </c>
      <c r="C791" s="5" t="s">
        <v>32</v>
      </c>
      <c r="D791" s="5" t="s">
        <v>1148</v>
      </c>
      <c r="E791" s="5" t="s">
        <v>1560</v>
      </c>
      <c r="F791" s="5" t="s">
        <v>35</v>
      </c>
      <c r="G791" s="5" t="s">
        <v>1150</v>
      </c>
      <c r="H791" s="5" t="s">
        <v>1563</v>
      </c>
      <c r="I791" s="5" t="s">
        <v>1564</v>
      </c>
      <c r="J791" s="5" t="s">
        <v>1261</v>
      </c>
      <c r="K791" s="5">
        <v>37</v>
      </c>
      <c r="L791" s="5">
        <v>2</v>
      </c>
      <c r="M791" s="5" t="s">
        <v>1153</v>
      </c>
      <c r="N791" s="8">
        <v>540</v>
      </c>
      <c r="O791" s="8">
        <f t="shared" si="60"/>
        <v>1080</v>
      </c>
      <c r="P791" s="8">
        <f t="shared" si="61"/>
        <v>151.20000000000002</v>
      </c>
      <c r="Q791" s="8">
        <f t="shared" si="62"/>
        <v>302.40000000000003</v>
      </c>
      <c r="R791" s="13">
        <f t="shared" si="64"/>
        <v>133.80530973451332</v>
      </c>
      <c r="S791" s="13">
        <f t="shared" si="63"/>
        <v>267.61061946902663</v>
      </c>
    </row>
    <row r="792" spans="1:19" ht="99.95" customHeight="1" x14ac:dyDescent="0.45">
      <c r="A792" s="5"/>
      <c r="B792" s="5" t="s">
        <v>31</v>
      </c>
      <c r="C792" s="5" t="s">
        <v>32</v>
      </c>
      <c r="D792" s="5" t="s">
        <v>1148</v>
      </c>
      <c r="E792" s="5" t="s">
        <v>1560</v>
      </c>
      <c r="F792" s="5" t="s">
        <v>35</v>
      </c>
      <c r="G792" s="5" t="s">
        <v>1150</v>
      </c>
      <c r="H792" s="5" t="s">
        <v>1565</v>
      </c>
      <c r="I792" s="5" t="s">
        <v>1566</v>
      </c>
      <c r="J792" s="5" t="s">
        <v>1248</v>
      </c>
      <c r="K792" s="5">
        <v>37</v>
      </c>
      <c r="L792" s="5">
        <v>1</v>
      </c>
      <c r="M792" s="5" t="s">
        <v>1153</v>
      </c>
      <c r="N792" s="8">
        <v>780</v>
      </c>
      <c r="O792" s="8">
        <f t="shared" si="60"/>
        <v>780</v>
      </c>
      <c r="P792" s="8">
        <f t="shared" si="61"/>
        <v>218.40000000000003</v>
      </c>
      <c r="Q792" s="8">
        <f t="shared" si="62"/>
        <v>218.40000000000003</v>
      </c>
      <c r="R792" s="13">
        <f t="shared" si="64"/>
        <v>193.2743362831859</v>
      </c>
      <c r="S792" s="13">
        <f t="shared" si="63"/>
        <v>193.2743362831859</v>
      </c>
    </row>
    <row r="793" spans="1:19" ht="47.25" x14ac:dyDescent="0.45">
      <c r="A793" s="5"/>
      <c r="B793" s="5" t="s">
        <v>31</v>
      </c>
      <c r="C793" s="5" t="s">
        <v>32</v>
      </c>
      <c r="D793" s="5" t="s">
        <v>1148</v>
      </c>
      <c r="E793" s="5" t="s">
        <v>1560</v>
      </c>
      <c r="F793" s="5" t="s">
        <v>35</v>
      </c>
      <c r="G793" s="5" t="s">
        <v>1150</v>
      </c>
      <c r="H793" s="5" t="s">
        <v>1565</v>
      </c>
      <c r="I793" s="5" t="s">
        <v>1566</v>
      </c>
      <c r="J793" s="5" t="s">
        <v>1248</v>
      </c>
      <c r="K793" s="5">
        <v>40</v>
      </c>
      <c r="L793" s="5">
        <v>1</v>
      </c>
      <c r="M793" s="5" t="s">
        <v>1153</v>
      </c>
      <c r="N793" s="8">
        <v>780</v>
      </c>
      <c r="O793" s="8">
        <f t="shared" si="60"/>
        <v>780</v>
      </c>
      <c r="P793" s="8">
        <f t="shared" si="61"/>
        <v>218.40000000000003</v>
      </c>
      <c r="Q793" s="8">
        <f t="shared" si="62"/>
        <v>218.40000000000003</v>
      </c>
      <c r="R793" s="13">
        <f t="shared" si="64"/>
        <v>193.2743362831859</v>
      </c>
      <c r="S793" s="13">
        <f t="shared" si="63"/>
        <v>193.2743362831859</v>
      </c>
    </row>
    <row r="794" spans="1:19" ht="99.95" customHeight="1" x14ac:dyDescent="0.45">
      <c r="A794" s="5"/>
      <c r="B794" s="5" t="s">
        <v>31</v>
      </c>
      <c r="C794" s="5" t="s">
        <v>32</v>
      </c>
      <c r="D794" s="5" t="s">
        <v>1148</v>
      </c>
      <c r="E794" s="5" t="s">
        <v>1567</v>
      </c>
      <c r="F794" s="5" t="s">
        <v>35</v>
      </c>
      <c r="G794" s="5" t="s">
        <v>1150</v>
      </c>
      <c r="H794" s="5" t="s">
        <v>1568</v>
      </c>
      <c r="I794" s="5" t="s">
        <v>1569</v>
      </c>
      <c r="J794" s="5" t="s">
        <v>1518</v>
      </c>
      <c r="K794" s="5">
        <v>37</v>
      </c>
      <c r="L794" s="5">
        <v>1</v>
      </c>
      <c r="M794" s="5" t="s">
        <v>1153</v>
      </c>
      <c r="N794" s="8">
        <v>444</v>
      </c>
      <c r="O794" s="8">
        <f t="shared" si="60"/>
        <v>444</v>
      </c>
      <c r="P794" s="8">
        <f t="shared" si="61"/>
        <v>124.32000000000001</v>
      </c>
      <c r="Q794" s="8">
        <f t="shared" si="62"/>
        <v>124.32000000000001</v>
      </c>
      <c r="R794" s="13">
        <f t="shared" si="64"/>
        <v>110.01769911504427</v>
      </c>
      <c r="S794" s="13">
        <f t="shared" si="63"/>
        <v>110.01769911504427</v>
      </c>
    </row>
    <row r="795" spans="1:19" ht="99.95" customHeight="1" x14ac:dyDescent="0.45">
      <c r="A795" s="5"/>
      <c r="B795" s="5" t="s">
        <v>31</v>
      </c>
      <c r="C795" s="5" t="s">
        <v>32</v>
      </c>
      <c r="D795" s="5" t="s">
        <v>1148</v>
      </c>
      <c r="E795" s="5" t="s">
        <v>1570</v>
      </c>
      <c r="F795" s="5" t="s">
        <v>35</v>
      </c>
      <c r="G795" s="5" t="s">
        <v>1150</v>
      </c>
      <c r="H795" s="5" t="s">
        <v>1571</v>
      </c>
      <c r="I795" s="5" t="s">
        <v>1572</v>
      </c>
      <c r="J795" s="5" t="s">
        <v>534</v>
      </c>
      <c r="K795" s="5">
        <v>37</v>
      </c>
      <c r="L795" s="5">
        <v>1</v>
      </c>
      <c r="M795" s="5" t="s">
        <v>1153</v>
      </c>
      <c r="N795" s="8">
        <v>648</v>
      </c>
      <c r="O795" s="8">
        <f t="shared" si="60"/>
        <v>648</v>
      </c>
      <c r="P795" s="8">
        <f t="shared" si="61"/>
        <v>181.44000000000003</v>
      </c>
      <c r="Q795" s="8">
        <f t="shared" si="62"/>
        <v>181.44000000000003</v>
      </c>
      <c r="R795" s="13">
        <f t="shared" si="64"/>
        <v>160.56637168141597</v>
      </c>
      <c r="S795" s="13">
        <f t="shared" si="63"/>
        <v>160.56637168141597</v>
      </c>
    </row>
    <row r="796" spans="1:19" ht="99.95" customHeight="1" x14ac:dyDescent="0.45">
      <c r="A796" s="5"/>
      <c r="B796" s="5" t="s">
        <v>31</v>
      </c>
      <c r="C796" s="5" t="s">
        <v>32</v>
      </c>
      <c r="D796" s="5" t="s">
        <v>1148</v>
      </c>
      <c r="E796" s="5" t="s">
        <v>1570</v>
      </c>
      <c r="F796" s="5" t="s">
        <v>35</v>
      </c>
      <c r="G796" s="5" t="s">
        <v>1150</v>
      </c>
      <c r="H796" s="5" t="s">
        <v>1573</v>
      </c>
      <c r="I796" s="5" t="s">
        <v>1574</v>
      </c>
      <c r="J796" s="5" t="s">
        <v>1575</v>
      </c>
      <c r="K796" s="5">
        <v>37</v>
      </c>
      <c r="L796" s="5">
        <v>3</v>
      </c>
      <c r="M796" s="5" t="s">
        <v>1153</v>
      </c>
      <c r="N796" s="8">
        <v>780</v>
      </c>
      <c r="O796" s="8">
        <f t="shared" si="60"/>
        <v>2340</v>
      </c>
      <c r="P796" s="8">
        <f t="shared" si="61"/>
        <v>218.40000000000003</v>
      </c>
      <c r="Q796" s="8">
        <f t="shared" si="62"/>
        <v>655.20000000000005</v>
      </c>
      <c r="R796" s="13">
        <f t="shared" si="64"/>
        <v>193.2743362831859</v>
      </c>
      <c r="S796" s="13">
        <f t="shared" si="63"/>
        <v>579.82300884955771</v>
      </c>
    </row>
    <row r="797" spans="1:19" ht="47.25" x14ac:dyDescent="0.45">
      <c r="A797" s="5"/>
      <c r="B797" s="5" t="s">
        <v>31</v>
      </c>
      <c r="C797" s="5" t="s">
        <v>32</v>
      </c>
      <c r="D797" s="5" t="s">
        <v>1148</v>
      </c>
      <c r="E797" s="5" t="s">
        <v>1570</v>
      </c>
      <c r="F797" s="5" t="s">
        <v>35</v>
      </c>
      <c r="G797" s="5" t="s">
        <v>1150</v>
      </c>
      <c r="H797" s="5" t="s">
        <v>1573</v>
      </c>
      <c r="I797" s="5" t="s">
        <v>1574</v>
      </c>
      <c r="J797" s="5" t="s">
        <v>1575</v>
      </c>
      <c r="K797" s="5">
        <v>38</v>
      </c>
      <c r="L797" s="5">
        <v>1</v>
      </c>
      <c r="M797" s="5" t="s">
        <v>1153</v>
      </c>
      <c r="N797" s="8">
        <v>780</v>
      </c>
      <c r="O797" s="8">
        <f t="shared" si="60"/>
        <v>780</v>
      </c>
      <c r="P797" s="8">
        <f t="shared" si="61"/>
        <v>218.40000000000003</v>
      </c>
      <c r="Q797" s="8">
        <f t="shared" si="62"/>
        <v>218.40000000000003</v>
      </c>
      <c r="R797" s="13">
        <f t="shared" si="64"/>
        <v>193.2743362831859</v>
      </c>
      <c r="S797" s="13">
        <f t="shared" si="63"/>
        <v>193.2743362831859</v>
      </c>
    </row>
    <row r="798" spans="1:19" ht="47.25" x14ac:dyDescent="0.45">
      <c r="A798" s="5"/>
      <c r="B798" s="5" t="s">
        <v>31</v>
      </c>
      <c r="C798" s="5" t="s">
        <v>32</v>
      </c>
      <c r="D798" s="5" t="s">
        <v>1148</v>
      </c>
      <c r="E798" s="5" t="s">
        <v>1570</v>
      </c>
      <c r="F798" s="5" t="s">
        <v>35</v>
      </c>
      <c r="G798" s="5" t="s">
        <v>1150</v>
      </c>
      <c r="H798" s="5" t="s">
        <v>1573</v>
      </c>
      <c r="I798" s="5" t="s">
        <v>1574</v>
      </c>
      <c r="J798" s="5" t="s">
        <v>1575</v>
      </c>
      <c r="K798" s="5">
        <v>39</v>
      </c>
      <c r="L798" s="5">
        <v>4</v>
      </c>
      <c r="M798" s="5" t="s">
        <v>1153</v>
      </c>
      <c r="N798" s="8">
        <v>780</v>
      </c>
      <c r="O798" s="8">
        <f t="shared" si="60"/>
        <v>3120</v>
      </c>
      <c r="P798" s="8">
        <f t="shared" si="61"/>
        <v>218.40000000000003</v>
      </c>
      <c r="Q798" s="8">
        <f t="shared" si="62"/>
        <v>873.60000000000014</v>
      </c>
      <c r="R798" s="13">
        <f t="shared" si="64"/>
        <v>193.2743362831859</v>
      </c>
      <c r="S798" s="13">
        <f t="shared" si="63"/>
        <v>773.09734513274361</v>
      </c>
    </row>
    <row r="799" spans="1:19" ht="47.25" x14ac:dyDescent="0.45">
      <c r="A799" s="5"/>
      <c r="B799" s="5" t="s">
        <v>31</v>
      </c>
      <c r="C799" s="5" t="s">
        <v>32</v>
      </c>
      <c r="D799" s="5" t="s">
        <v>1148</v>
      </c>
      <c r="E799" s="5" t="s">
        <v>1570</v>
      </c>
      <c r="F799" s="5" t="s">
        <v>35</v>
      </c>
      <c r="G799" s="5" t="s">
        <v>1150</v>
      </c>
      <c r="H799" s="5" t="s">
        <v>1573</v>
      </c>
      <c r="I799" s="5" t="s">
        <v>1574</v>
      </c>
      <c r="J799" s="5" t="s">
        <v>1575</v>
      </c>
      <c r="K799" s="5">
        <v>40</v>
      </c>
      <c r="L799" s="5">
        <v>2</v>
      </c>
      <c r="M799" s="5" t="s">
        <v>1153</v>
      </c>
      <c r="N799" s="8">
        <v>780</v>
      </c>
      <c r="O799" s="8">
        <f t="shared" si="60"/>
        <v>1560</v>
      </c>
      <c r="P799" s="8">
        <f t="shared" si="61"/>
        <v>218.40000000000003</v>
      </c>
      <c r="Q799" s="8">
        <f t="shared" si="62"/>
        <v>436.80000000000007</v>
      </c>
      <c r="R799" s="13">
        <f t="shared" si="64"/>
        <v>193.2743362831859</v>
      </c>
      <c r="S799" s="13">
        <f t="shared" si="63"/>
        <v>386.54867256637181</v>
      </c>
    </row>
    <row r="800" spans="1:19" ht="99.95" customHeight="1" x14ac:dyDescent="0.45">
      <c r="A800" s="5"/>
      <c r="B800" s="5" t="s">
        <v>31</v>
      </c>
      <c r="C800" s="5" t="s">
        <v>32</v>
      </c>
      <c r="D800" s="5" t="s">
        <v>1148</v>
      </c>
      <c r="E800" s="5" t="s">
        <v>1570</v>
      </c>
      <c r="F800" s="5" t="s">
        <v>35</v>
      </c>
      <c r="G800" s="5" t="s">
        <v>1150</v>
      </c>
      <c r="H800" s="5" t="s">
        <v>1576</v>
      </c>
      <c r="I800" s="5" t="s">
        <v>1577</v>
      </c>
      <c r="J800" s="5" t="s">
        <v>1578</v>
      </c>
      <c r="K800" s="5">
        <v>37</v>
      </c>
      <c r="L800" s="5">
        <v>1</v>
      </c>
      <c r="M800" s="5" t="s">
        <v>1153</v>
      </c>
      <c r="N800" s="8">
        <v>552</v>
      </c>
      <c r="O800" s="8">
        <f t="shared" si="60"/>
        <v>552</v>
      </c>
      <c r="P800" s="8">
        <f t="shared" si="61"/>
        <v>154.56</v>
      </c>
      <c r="Q800" s="8">
        <f t="shared" si="62"/>
        <v>154.56</v>
      </c>
      <c r="R800" s="13">
        <f t="shared" si="64"/>
        <v>136.77876106194691</v>
      </c>
      <c r="S800" s="13">
        <f t="shared" si="63"/>
        <v>136.77876106194691</v>
      </c>
    </row>
    <row r="801" spans="1:19" ht="99.95" customHeight="1" x14ac:dyDescent="0.45">
      <c r="A801" s="5"/>
      <c r="B801" s="5" t="s">
        <v>31</v>
      </c>
      <c r="C801" s="5" t="s">
        <v>32</v>
      </c>
      <c r="D801" s="5" t="s">
        <v>1148</v>
      </c>
      <c r="E801" s="5" t="s">
        <v>1579</v>
      </c>
      <c r="F801" s="5" t="s">
        <v>1580</v>
      </c>
      <c r="G801" s="5" t="s">
        <v>1150</v>
      </c>
      <c r="H801" s="5" t="s">
        <v>1581</v>
      </c>
      <c r="I801" s="5" t="s">
        <v>1582</v>
      </c>
      <c r="J801" s="5" t="s">
        <v>655</v>
      </c>
      <c r="K801" s="5">
        <v>36.5</v>
      </c>
      <c r="L801" s="5">
        <v>1</v>
      </c>
      <c r="M801" s="5" t="s">
        <v>1153</v>
      </c>
      <c r="N801" s="8">
        <v>348</v>
      </c>
      <c r="O801" s="8">
        <f t="shared" si="60"/>
        <v>348</v>
      </c>
      <c r="P801" s="8">
        <f t="shared" si="61"/>
        <v>97.440000000000012</v>
      </c>
      <c r="Q801" s="8">
        <f t="shared" si="62"/>
        <v>97.440000000000012</v>
      </c>
      <c r="R801" s="13">
        <f t="shared" si="64"/>
        <v>86.230088495575245</v>
      </c>
      <c r="S801" s="13">
        <f t="shared" si="63"/>
        <v>86.230088495575245</v>
      </c>
    </row>
    <row r="802" spans="1:19" ht="47.25" x14ac:dyDescent="0.45">
      <c r="A802" s="5"/>
      <c r="B802" s="5" t="s">
        <v>31</v>
      </c>
      <c r="C802" s="5" t="s">
        <v>32</v>
      </c>
      <c r="D802" s="5" t="s">
        <v>1148</v>
      </c>
      <c r="E802" s="5" t="s">
        <v>1579</v>
      </c>
      <c r="F802" s="5" t="s">
        <v>1580</v>
      </c>
      <c r="G802" s="5" t="s">
        <v>1150</v>
      </c>
      <c r="H802" s="5" t="s">
        <v>1581</v>
      </c>
      <c r="I802" s="5" t="s">
        <v>1582</v>
      </c>
      <c r="J802" s="5" t="s">
        <v>655</v>
      </c>
      <c r="K802" s="5">
        <v>37</v>
      </c>
      <c r="L802" s="5">
        <v>2</v>
      </c>
      <c r="M802" s="5" t="s">
        <v>1153</v>
      </c>
      <c r="N802" s="8">
        <v>348</v>
      </c>
      <c r="O802" s="8">
        <f t="shared" si="60"/>
        <v>696</v>
      </c>
      <c r="P802" s="8">
        <f t="shared" si="61"/>
        <v>97.440000000000012</v>
      </c>
      <c r="Q802" s="8">
        <f t="shared" si="62"/>
        <v>194.88000000000002</v>
      </c>
      <c r="R802" s="13">
        <f t="shared" si="64"/>
        <v>86.230088495575245</v>
      </c>
      <c r="S802" s="13">
        <f t="shared" si="63"/>
        <v>172.46017699115049</v>
      </c>
    </row>
    <row r="803" spans="1:19" ht="47.25" x14ac:dyDescent="0.45">
      <c r="A803" s="5"/>
      <c r="B803" s="5" t="s">
        <v>31</v>
      </c>
      <c r="C803" s="5" t="s">
        <v>32</v>
      </c>
      <c r="D803" s="5" t="s">
        <v>1148</v>
      </c>
      <c r="E803" s="5" t="s">
        <v>1579</v>
      </c>
      <c r="F803" s="5" t="s">
        <v>1580</v>
      </c>
      <c r="G803" s="5" t="s">
        <v>1150</v>
      </c>
      <c r="H803" s="5" t="s">
        <v>1581</v>
      </c>
      <c r="I803" s="5" t="s">
        <v>1582</v>
      </c>
      <c r="J803" s="5" t="s">
        <v>655</v>
      </c>
      <c r="K803" s="5">
        <v>37.5</v>
      </c>
      <c r="L803" s="5">
        <v>1</v>
      </c>
      <c r="M803" s="5" t="s">
        <v>1153</v>
      </c>
      <c r="N803" s="8">
        <v>348</v>
      </c>
      <c r="O803" s="8">
        <f t="shared" si="60"/>
        <v>348</v>
      </c>
      <c r="P803" s="8">
        <f t="shared" si="61"/>
        <v>97.440000000000012</v>
      </c>
      <c r="Q803" s="8">
        <f t="shared" si="62"/>
        <v>97.440000000000012</v>
      </c>
      <c r="R803" s="13">
        <f t="shared" si="64"/>
        <v>86.230088495575245</v>
      </c>
      <c r="S803" s="13">
        <f t="shared" si="63"/>
        <v>86.230088495575245</v>
      </c>
    </row>
    <row r="804" spans="1:19" ht="47.25" x14ac:dyDescent="0.45">
      <c r="A804" s="5"/>
      <c r="B804" s="5" t="s">
        <v>31</v>
      </c>
      <c r="C804" s="5" t="s">
        <v>32</v>
      </c>
      <c r="D804" s="5" t="s">
        <v>1148</v>
      </c>
      <c r="E804" s="5" t="s">
        <v>1579</v>
      </c>
      <c r="F804" s="5" t="s">
        <v>1580</v>
      </c>
      <c r="G804" s="5" t="s">
        <v>1150</v>
      </c>
      <c r="H804" s="5" t="s">
        <v>1581</v>
      </c>
      <c r="I804" s="5" t="s">
        <v>1582</v>
      </c>
      <c r="J804" s="5" t="s">
        <v>655</v>
      </c>
      <c r="K804" s="5">
        <v>38</v>
      </c>
      <c r="L804" s="5">
        <v>1</v>
      </c>
      <c r="M804" s="5" t="s">
        <v>1153</v>
      </c>
      <c r="N804" s="8">
        <v>348</v>
      </c>
      <c r="O804" s="8">
        <f t="shared" si="60"/>
        <v>348</v>
      </c>
      <c r="P804" s="8">
        <f t="shared" si="61"/>
        <v>97.440000000000012</v>
      </c>
      <c r="Q804" s="8">
        <f t="shared" si="62"/>
        <v>97.440000000000012</v>
      </c>
      <c r="R804" s="13">
        <f t="shared" si="64"/>
        <v>86.230088495575245</v>
      </c>
      <c r="S804" s="13">
        <f t="shared" si="63"/>
        <v>86.230088495575245</v>
      </c>
    </row>
    <row r="805" spans="1:19" ht="47.25" x14ac:dyDescent="0.45">
      <c r="A805" s="5"/>
      <c r="B805" s="5" t="s">
        <v>31</v>
      </c>
      <c r="C805" s="5" t="s">
        <v>32</v>
      </c>
      <c r="D805" s="5" t="s">
        <v>1148</v>
      </c>
      <c r="E805" s="5" t="s">
        <v>1579</v>
      </c>
      <c r="F805" s="5" t="s">
        <v>1580</v>
      </c>
      <c r="G805" s="5" t="s">
        <v>1150</v>
      </c>
      <c r="H805" s="5" t="s">
        <v>1581</v>
      </c>
      <c r="I805" s="5" t="s">
        <v>1582</v>
      </c>
      <c r="J805" s="5" t="s">
        <v>655</v>
      </c>
      <c r="K805" s="5">
        <v>38.5</v>
      </c>
      <c r="L805" s="5">
        <v>1</v>
      </c>
      <c r="M805" s="5" t="s">
        <v>1153</v>
      </c>
      <c r="N805" s="8">
        <v>348</v>
      </c>
      <c r="O805" s="8">
        <f t="shared" si="60"/>
        <v>348</v>
      </c>
      <c r="P805" s="8">
        <f t="shared" si="61"/>
        <v>97.440000000000012</v>
      </c>
      <c r="Q805" s="8">
        <f t="shared" si="62"/>
        <v>97.440000000000012</v>
      </c>
      <c r="R805" s="13">
        <f t="shared" si="64"/>
        <v>86.230088495575245</v>
      </c>
      <c r="S805" s="13">
        <f t="shared" si="63"/>
        <v>86.230088495575245</v>
      </c>
    </row>
    <row r="806" spans="1:19" ht="47.25" x14ac:dyDescent="0.45">
      <c r="A806" s="5"/>
      <c r="B806" s="5" t="s">
        <v>31</v>
      </c>
      <c r="C806" s="5" t="s">
        <v>32</v>
      </c>
      <c r="D806" s="5" t="s">
        <v>1148</v>
      </c>
      <c r="E806" s="5" t="s">
        <v>1579</v>
      </c>
      <c r="F806" s="5" t="s">
        <v>1580</v>
      </c>
      <c r="G806" s="5" t="s">
        <v>1150</v>
      </c>
      <c r="H806" s="5" t="s">
        <v>1581</v>
      </c>
      <c r="I806" s="5" t="s">
        <v>1582</v>
      </c>
      <c r="J806" s="5" t="s">
        <v>655</v>
      </c>
      <c r="K806" s="5">
        <v>39</v>
      </c>
      <c r="L806" s="5">
        <v>2</v>
      </c>
      <c r="M806" s="5" t="s">
        <v>1153</v>
      </c>
      <c r="N806" s="8">
        <v>348</v>
      </c>
      <c r="O806" s="8">
        <f t="shared" si="60"/>
        <v>696</v>
      </c>
      <c r="P806" s="8">
        <f t="shared" si="61"/>
        <v>97.440000000000012</v>
      </c>
      <c r="Q806" s="8">
        <f t="shared" si="62"/>
        <v>194.88000000000002</v>
      </c>
      <c r="R806" s="13">
        <f t="shared" si="64"/>
        <v>86.230088495575245</v>
      </c>
      <c r="S806" s="13">
        <f t="shared" si="63"/>
        <v>172.46017699115049</v>
      </c>
    </row>
    <row r="807" spans="1:19" ht="47.25" x14ac:dyDescent="0.45">
      <c r="A807" s="5"/>
      <c r="B807" s="5" t="s">
        <v>31</v>
      </c>
      <c r="C807" s="5" t="s">
        <v>32</v>
      </c>
      <c r="D807" s="5" t="s">
        <v>1148</v>
      </c>
      <c r="E807" s="5" t="s">
        <v>1579</v>
      </c>
      <c r="F807" s="5" t="s">
        <v>1580</v>
      </c>
      <c r="G807" s="5" t="s">
        <v>1150</v>
      </c>
      <c r="H807" s="5" t="s">
        <v>1581</v>
      </c>
      <c r="I807" s="5" t="s">
        <v>1582</v>
      </c>
      <c r="J807" s="5" t="s">
        <v>655</v>
      </c>
      <c r="K807" s="5">
        <v>39.5</v>
      </c>
      <c r="L807" s="5">
        <v>1</v>
      </c>
      <c r="M807" s="5" t="s">
        <v>1153</v>
      </c>
      <c r="N807" s="8">
        <v>348</v>
      </c>
      <c r="O807" s="8">
        <f t="shared" si="60"/>
        <v>348</v>
      </c>
      <c r="P807" s="8">
        <f t="shared" si="61"/>
        <v>97.440000000000012</v>
      </c>
      <c r="Q807" s="8">
        <f t="shared" si="62"/>
        <v>97.440000000000012</v>
      </c>
      <c r="R807" s="13">
        <f t="shared" si="64"/>
        <v>86.230088495575245</v>
      </c>
      <c r="S807" s="13">
        <f t="shared" si="63"/>
        <v>86.230088495575245</v>
      </c>
    </row>
    <row r="808" spans="1:19" ht="47.25" x14ac:dyDescent="0.45">
      <c r="A808" s="5"/>
      <c r="B808" s="5" t="s">
        <v>31</v>
      </c>
      <c r="C808" s="5" t="s">
        <v>32</v>
      </c>
      <c r="D808" s="5" t="s">
        <v>1148</v>
      </c>
      <c r="E808" s="5" t="s">
        <v>1579</v>
      </c>
      <c r="F808" s="5" t="s">
        <v>1580</v>
      </c>
      <c r="G808" s="5" t="s">
        <v>1150</v>
      </c>
      <c r="H808" s="5" t="s">
        <v>1581</v>
      </c>
      <c r="I808" s="5" t="s">
        <v>1582</v>
      </c>
      <c r="J808" s="5" t="s">
        <v>655</v>
      </c>
      <c r="K808" s="5">
        <v>40</v>
      </c>
      <c r="L808" s="5">
        <v>2</v>
      </c>
      <c r="M808" s="5" t="s">
        <v>1153</v>
      </c>
      <c r="N808" s="8">
        <v>348</v>
      </c>
      <c r="O808" s="8">
        <f t="shared" si="60"/>
        <v>696</v>
      </c>
      <c r="P808" s="8">
        <f t="shared" si="61"/>
        <v>97.440000000000012</v>
      </c>
      <c r="Q808" s="8">
        <f t="shared" si="62"/>
        <v>194.88000000000002</v>
      </c>
      <c r="R808" s="13">
        <f t="shared" si="64"/>
        <v>86.230088495575245</v>
      </c>
      <c r="S808" s="13">
        <f t="shared" si="63"/>
        <v>172.46017699115049</v>
      </c>
    </row>
    <row r="809" spans="1:19" ht="47.25" x14ac:dyDescent="0.45">
      <c r="A809" s="5"/>
      <c r="B809" s="5" t="s">
        <v>31</v>
      </c>
      <c r="C809" s="5" t="s">
        <v>32</v>
      </c>
      <c r="D809" s="5" t="s">
        <v>1148</v>
      </c>
      <c r="E809" s="5" t="s">
        <v>1579</v>
      </c>
      <c r="F809" s="5" t="s">
        <v>1580</v>
      </c>
      <c r="G809" s="5" t="s">
        <v>1150</v>
      </c>
      <c r="H809" s="5" t="s">
        <v>1581</v>
      </c>
      <c r="I809" s="5" t="s">
        <v>1582</v>
      </c>
      <c r="J809" s="5" t="s">
        <v>655</v>
      </c>
      <c r="K809" s="5">
        <v>41</v>
      </c>
      <c r="L809" s="5">
        <v>1</v>
      </c>
      <c r="M809" s="5" t="s">
        <v>1153</v>
      </c>
      <c r="N809" s="8">
        <v>348</v>
      </c>
      <c r="O809" s="8">
        <f t="shared" si="60"/>
        <v>348</v>
      </c>
      <c r="P809" s="8">
        <f t="shared" si="61"/>
        <v>97.440000000000012</v>
      </c>
      <c r="Q809" s="8">
        <f t="shared" si="62"/>
        <v>97.440000000000012</v>
      </c>
      <c r="R809" s="13">
        <f t="shared" si="64"/>
        <v>86.230088495575245</v>
      </c>
      <c r="S809" s="13">
        <f t="shared" si="63"/>
        <v>86.230088495575245</v>
      </c>
    </row>
    <row r="810" spans="1:19" ht="99.95" customHeight="1" x14ac:dyDescent="0.45">
      <c r="A810" s="5"/>
      <c r="B810" s="5" t="s">
        <v>31</v>
      </c>
      <c r="C810" s="5" t="s">
        <v>32</v>
      </c>
      <c r="D810" s="5" t="s">
        <v>1148</v>
      </c>
      <c r="E810" s="5" t="s">
        <v>1583</v>
      </c>
      <c r="F810" s="5" t="s">
        <v>35</v>
      </c>
      <c r="G810" s="5" t="s">
        <v>1150</v>
      </c>
      <c r="H810" s="5" t="s">
        <v>1584</v>
      </c>
      <c r="I810" s="5" t="s">
        <v>1585</v>
      </c>
      <c r="J810" s="5" t="s">
        <v>54</v>
      </c>
      <c r="K810" s="5">
        <v>41</v>
      </c>
      <c r="L810" s="5">
        <v>1</v>
      </c>
      <c r="M810" s="5" t="s">
        <v>1153</v>
      </c>
      <c r="N810" s="8">
        <v>285</v>
      </c>
      <c r="O810" s="8">
        <f t="shared" si="60"/>
        <v>285</v>
      </c>
      <c r="P810" s="8">
        <f t="shared" si="61"/>
        <v>79.800000000000011</v>
      </c>
      <c r="Q810" s="8">
        <f t="shared" si="62"/>
        <v>79.800000000000011</v>
      </c>
      <c r="R810" s="13">
        <f t="shared" si="64"/>
        <v>70.619469026548686</v>
      </c>
      <c r="S810" s="13">
        <f t="shared" si="63"/>
        <v>70.619469026548686</v>
      </c>
    </row>
    <row r="811" spans="1:19" ht="99.95" customHeight="1" x14ac:dyDescent="0.45">
      <c r="A811" s="5"/>
      <c r="B811" s="5" t="s">
        <v>31</v>
      </c>
      <c r="C811" s="5" t="s">
        <v>32</v>
      </c>
      <c r="D811" s="5" t="s">
        <v>1148</v>
      </c>
      <c r="E811" s="5" t="s">
        <v>1586</v>
      </c>
      <c r="F811" s="5" t="s">
        <v>35</v>
      </c>
      <c r="G811" s="5" t="s">
        <v>1150</v>
      </c>
      <c r="H811" s="5" t="s">
        <v>1587</v>
      </c>
      <c r="I811" s="5" t="s">
        <v>1588</v>
      </c>
      <c r="J811" s="5" t="s">
        <v>1589</v>
      </c>
      <c r="K811" s="5">
        <v>38</v>
      </c>
      <c r="L811" s="5">
        <v>1</v>
      </c>
      <c r="M811" s="5" t="s">
        <v>1153</v>
      </c>
      <c r="N811" s="8">
        <v>480</v>
      </c>
      <c r="O811" s="8">
        <f t="shared" si="60"/>
        <v>480</v>
      </c>
      <c r="P811" s="8">
        <f t="shared" si="61"/>
        <v>134.4</v>
      </c>
      <c r="Q811" s="8">
        <f t="shared" si="62"/>
        <v>134.4</v>
      </c>
      <c r="R811" s="13">
        <f t="shared" si="64"/>
        <v>118.93805309734515</v>
      </c>
      <c r="S811" s="13">
        <f t="shared" si="63"/>
        <v>118.93805309734515</v>
      </c>
    </row>
    <row r="812" spans="1:19" ht="31.5" x14ac:dyDescent="0.45">
      <c r="A812" s="5"/>
      <c r="B812" s="5" t="s">
        <v>31</v>
      </c>
      <c r="C812" s="5" t="s">
        <v>32</v>
      </c>
      <c r="D812" s="5" t="s">
        <v>1148</v>
      </c>
      <c r="E812" s="5" t="s">
        <v>1586</v>
      </c>
      <c r="F812" s="5" t="s">
        <v>35</v>
      </c>
      <c r="G812" s="5" t="s">
        <v>1150</v>
      </c>
      <c r="H812" s="5" t="s">
        <v>1587</v>
      </c>
      <c r="I812" s="5" t="s">
        <v>1588</v>
      </c>
      <c r="J812" s="5" t="s">
        <v>1589</v>
      </c>
      <c r="K812" s="5">
        <v>39.5</v>
      </c>
      <c r="L812" s="5">
        <v>1</v>
      </c>
      <c r="M812" s="5" t="s">
        <v>1153</v>
      </c>
      <c r="N812" s="8">
        <v>480</v>
      </c>
      <c r="O812" s="8">
        <f t="shared" si="60"/>
        <v>480</v>
      </c>
      <c r="P812" s="8">
        <f t="shared" si="61"/>
        <v>134.4</v>
      </c>
      <c r="Q812" s="8">
        <f t="shared" si="62"/>
        <v>134.4</v>
      </c>
      <c r="R812" s="13">
        <f t="shared" si="64"/>
        <v>118.93805309734515</v>
      </c>
      <c r="S812" s="13">
        <f t="shared" si="63"/>
        <v>118.93805309734515</v>
      </c>
    </row>
    <row r="813" spans="1:19" ht="31.5" x14ac:dyDescent="0.45">
      <c r="A813" s="5"/>
      <c r="B813" s="5" t="s">
        <v>31</v>
      </c>
      <c r="C813" s="5" t="s">
        <v>32</v>
      </c>
      <c r="D813" s="5" t="s">
        <v>1148</v>
      </c>
      <c r="E813" s="5" t="s">
        <v>1586</v>
      </c>
      <c r="F813" s="5" t="s">
        <v>35</v>
      </c>
      <c r="G813" s="5" t="s">
        <v>1150</v>
      </c>
      <c r="H813" s="5" t="s">
        <v>1587</v>
      </c>
      <c r="I813" s="5" t="s">
        <v>1588</v>
      </c>
      <c r="J813" s="5" t="s">
        <v>1589</v>
      </c>
      <c r="K813" s="5">
        <v>41</v>
      </c>
      <c r="L813" s="5">
        <v>2</v>
      </c>
      <c r="M813" s="5" t="s">
        <v>1153</v>
      </c>
      <c r="N813" s="8">
        <v>480</v>
      </c>
      <c r="O813" s="8">
        <f t="shared" si="60"/>
        <v>960</v>
      </c>
      <c r="P813" s="8">
        <f t="shared" si="61"/>
        <v>134.4</v>
      </c>
      <c r="Q813" s="8">
        <f t="shared" si="62"/>
        <v>268.8</v>
      </c>
      <c r="R813" s="13">
        <f t="shared" si="64"/>
        <v>118.93805309734515</v>
      </c>
      <c r="S813" s="13">
        <f t="shared" si="63"/>
        <v>237.87610619469029</v>
      </c>
    </row>
    <row r="814" spans="1:19" ht="99.95" customHeight="1" x14ac:dyDescent="0.45">
      <c r="A814" s="5"/>
      <c r="B814" s="5" t="s">
        <v>31</v>
      </c>
      <c r="C814" s="5" t="s">
        <v>32</v>
      </c>
      <c r="D814" s="5" t="s">
        <v>1148</v>
      </c>
      <c r="E814" s="5" t="s">
        <v>1590</v>
      </c>
      <c r="F814" s="5" t="s">
        <v>35</v>
      </c>
      <c r="G814" s="5" t="s">
        <v>1150</v>
      </c>
      <c r="H814" s="5" t="s">
        <v>1591</v>
      </c>
      <c r="I814" s="5" t="s">
        <v>1592</v>
      </c>
      <c r="J814" s="5" t="s">
        <v>54</v>
      </c>
      <c r="K814" s="5">
        <v>40</v>
      </c>
      <c r="L814" s="5">
        <v>1</v>
      </c>
      <c r="M814" s="5" t="s">
        <v>1153</v>
      </c>
      <c r="N814" s="8">
        <v>285</v>
      </c>
      <c r="O814" s="8">
        <f t="shared" si="60"/>
        <v>285</v>
      </c>
      <c r="P814" s="8">
        <f t="shared" si="61"/>
        <v>79.800000000000011</v>
      </c>
      <c r="Q814" s="8">
        <f t="shared" si="62"/>
        <v>79.800000000000011</v>
      </c>
      <c r="R814" s="13">
        <f t="shared" si="64"/>
        <v>70.619469026548686</v>
      </c>
      <c r="S814" s="13">
        <f t="shared" si="63"/>
        <v>70.619469026548686</v>
      </c>
    </row>
    <row r="815" spans="1:19" ht="99.95" customHeight="1" x14ac:dyDescent="0.45">
      <c r="A815" s="5"/>
      <c r="B815" s="5" t="s">
        <v>31</v>
      </c>
      <c r="C815" s="5" t="s">
        <v>32</v>
      </c>
      <c r="D815" s="5" t="s">
        <v>1148</v>
      </c>
      <c r="E815" s="5" t="s">
        <v>1593</v>
      </c>
      <c r="F815" s="5" t="s">
        <v>35</v>
      </c>
      <c r="G815" s="5" t="s">
        <v>1150</v>
      </c>
      <c r="H815" s="5" t="s">
        <v>1594</v>
      </c>
      <c r="I815" s="5" t="s">
        <v>1595</v>
      </c>
      <c r="J815" s="5" t="s">
        <v>408</v>
      </c>
      <c r="K815" s="5">
        <v>41</v>
      </c>
      <c r="L815" s="5">
        <v>1</v>
      </c>
      <c r="M815" s="5" t="s">
        <v>1153</v>
      </c>
      <c r="N815" s="8">
        <v>285</v>
      </c>
      <c r="O815" s="8">
        <f t="shared" si="60"/>
        <v>285</v>
      </c>
      <c r="P815" s="8">
        <f t="shared" si="61"/>
        <v>79.800000000000011</v>
      </c>
      <c r="Q815" s="8">
        <f t="shared" si="62"/>
        <v>79.800000000000011</v>
      </c>
      <c r="R815" s="13">
        <f t="shared" si="64"/>
        <v>70.619469026548686</v>
      </c>
      <c r="S815" s="13">
        <f t="shared" si="63"/>
        <v>70.619469026548686</v>
      </c>
    </row>
    <row r="816" spans="1:19" ht="99.95" customHeight="1" x14ac:dyDescent="0.45">
      <c r="A816" s="5"/>
      <c r="B816" s="5" t="s">
        <v>31</v>
      </c>
      <c r="C816" s="5" t="s">
        <v>32</v>
      </c>
      <c r="D816" s="5" t="s">
        <v>1148</v>
      </c>
      <c r="E816" s="5" t="s">
        <v>1596</v>
      </c>
      <c r="F816" s="5" t="s">
        <v>35</v>
      </c>
      <c r="G816" s="5" t="s">
        <v>1150</v>
      </c>
      <c r="H816" s="5" t="s">
        <v>1597</v>
      </c>
      <c r="I816" s="5" t="s">
        <v>1598</v>
      </c>
      <c r="J816" s="5" t="s">
        <v>1599</v>
      </c>
      <c r="K816" s="5">
        <v>41</v>
      </c>
      <c r="L816" s="5">
        <v>2</v>
      </c>
      <c r="M816" s="5" t="s">
        <v>1153</v>
      </c>
      <c r="N816" s="8">
        <v>285</v>
      </c>
      <c r="O816" s="8">
        <f t="shared" si="60"/>
        <v>570</v>
      </c>
      <c r="P816" s="8">
        <f t="shared" si="61"/>
        <v>79.800000000000011</v>
      </c>
      <c r="Q816" s="8">
        <f t="shared" si="62"/>
        <v>159.60000000000002</v>
      </c>
      <c r="R816" s="13">
        <f t="shared" si="64"/>
        <v>70.619469026548686</v>
      </c>
      <c r="S816" s="13">
        <f t="shared" si="63"/>
        <v>141.23893805309737</v>
      </c>
    </row>
    <row r="817" spans="1:19" ht="99.95" customHeight="1" x14ac:dyDescent="0.45">
      <c r="A817" s="5"/>
      <c r="B817" s="5" t="s">
        <v>31</v>
      </c>
      <c r="C817" s="5" t="s">
        <v>32</v>
      </c>
      <c r="D817" s="5" t="s">
        <v>1148</v>
      </c>
      <c r="E817" s="5" t="s">
        <v>1596</v>
      </c>
      <c r="F817" s="5" t="s">
        <v>35</v>
      </c>
      <c r="G817" s="5" t="s">
        <v>1150</v>
      </c>
      <c r="H817" s="5" t="s">
        <v>1597</v>
      </c>
      <c r="I817" s="5" t="s">
        <v>1598</v>
      </c>
      <c r="J817" s="5" t="s">
        <v>1600</v>
      </c>
      <c r="K817" s="5">
        <v>40</v>
      </c>
      <c r="L817" s="5">
        <v>1</v>
      </c>
      <c r="M817" s="5" t="s">
        <v>1153</v>
      </c>
      <c r="N817" s="8">
        <v>285</v>
      </c>
      <c r="O817" s="8">
        <f t="shared" si="60"/>
        <v>285</v>
      </c>
      <c r="P817" s="8">
        <f t="shared" si="61"/>
        <v>79.800000000000011</v>
      </c>
      <c r="Q817" s="8">
        <f t="shared" si="62"/>
        <v>79.800000000000011</v>
      </c>
      <c r="R817" s="13">
        <f t="shared" si="64"/>
        <v>70.619469026548686</v>
      </c>
      <c r="S817" s="13">
        <f t="shared" si="63"/>
        <v>70.619469026548686</v>
      </c>
    </row>
    <row r="818" spans="1:19" ht="99.95" customHeight="1" x14ac:dyDescent="0.45">
      <c r="A818" s="5"/>
      <c r="B818" s="5" t="s">
        <v>31</v>
      </c>
      <c r="C818" s="5" t="s">
        <v>32</v>
      </c>
      <c r="D818" s="5" t="s">
        <v>1148</v>
      </c>
      <c r="E818" s="5" t="s">
        <v>1601</v>
      </c>
      <c r="F818" s="5" t="s">
        <v>35</v>
      </c>
      <c r="G818" s="5" t="s">
        <v>1150</v>
      </c>
      <c r="H818" s="5" t="s">
        <v>1602</v>
      </c>
      <c r="I818" s="5" t="s">
        <v>1603</v>
      </c>
      <c r="J818" s="5" t="s">
        <v>1604</v>
      </c>
      <c r="K818" s="5">
        <v>37</v>
      </c>
      <c r="L818" s="5">
        <v>1</v>
      </c>
      <c r="M818" s="5" t="s">
        <v>1153</v>
      </c>
      <c r="N818" s="8">
        <v>432</v>
      </c>
      <c r="O818" s="8">
        <f t="shared" si="60"/>
        <v>432</v>
      </c>
      <c r="P818" s="8">
        <f t="shared" si="61"/>
        <v>120.96000000000001</v>
      </c>
      <c r="Q818" s="8">
        <f t="shared" si="62"/>
        <v>120.96000000000001</v>
      </c>
      <c r="R818" s="13">
        <f t="shared" si="64"/>
        <v>107.04424778761063</v>
      </c>
      <c r="S818" s="13">
        <f t="shared" si="63"/>
        <v>107.04424778761063</v>
      </c>
    </row>
    <row r="819" spans="1:19" ht="31.5" x14ac:dyDescent="0.45">
      <c r="A819" s="5"/>
      <c r="B819" s="5" t="s">
        <v>31</v>
      </c>
      <c r="C819" s="5" t="s">
        <v>32</v>
      </c>
      <c r="D819" s="5" t="s">
        <v>1148</v>
      </c>
      <c r="E819" s="5" t="s">
        <v>1601</v>
      </c>
      <c r="F819" s="5" t="s">
        <v>35</v>
      </c>
      <c r="G819" s="5" t="s">
        <v>1150</v>
      </c>
      <c r="H819" s="5" t="s">
        <v>1602</v>
      </c>
      <c r="I819" s="5" t="s">
        <v>1603</v>
      </c>
      <c r="J819" s="5" t="s">
        <v>1604</v>
      </c>
      <c r="K819" s="5">
        <v>40</v>
      </c>
      <c r="L819" s="5">
        <v>1</v>
      </c>
      <c r="M819" s="5" t="s">
        <v>1153</v>
      </c>
      <c r="N819" s="8">
        <v>432</v>
      </c>
      <c r="O819" s="8">
        <f t="shared" si="60"/>
        <v>432</v>
      </c>
      <c r="P819" s="8">
        <f t="shared" si="61"/>
        <v>120.96000000000001</v>
      </c>
      <c r="Q819" s="8">
        <f t="shared" si="62"/>
        <v>120.96000000000001</v>
      </c>
      <c r="R819" s="13">
        <f t="shared" si="64"/>
        <v>107.04424778761063</v>
      </c>
      <c r="S819" s="13">
        <f t="shared" si="63"/>
        <v>107.04424778761063</v>
      </c>
    </row>
    <row r="820" spans="1:19" ht="99.95" customHeight="1" x14ac:dyDescent="0.45">
      <c r="A820" s="5"/>
      <c r="B820" s="5" t="s">
        <v>31</v>
      </c>
      <c r="C820" s="5" t="s">
        <v>32</v>
      </c>
      <c r="D820" s="5" t="s">
        <v>1148</v>
      </c>
      <c r="E820" s="5" t="s">
        <v>1605</v>
      </c>
      <c r="F820" s="5" t="s">
        <v>35</v>
      </c>
      <c r="G820" s="5" t="s">
        <v>1150</v>
      </c>
      <c r="H820" s="5" t="s">
        <v>1606</v>
      </c>
      <c r="I820" s="5" t="s">
        <v>1607</v>
      </c>
      <c r="J820" s="5" t="s">
        <v>1233</v>
      </c>
      <c r="K820" s="5">
        <v>39</v>
      </c>
      <c r="L820" s="5">
        <v>1</v>
      </c>
      <c r="M820" s="5" t="s">
        <v>1153</v>
      </c>
      <c r="N820" s="8">
        <v>396</v>
      </c>
      <c r="O820" s="8">
        <f t="shared" si="60"/>
        <v>396</v>
      </c>
      <c r="P820" s="8">
        <f t="shared" si="61"/>
        <v>110.88000000000001</v>
      </c>
      <c r="Q820" s="8">
        <f t="shared" si="62"/>
        <v>110.88000000000001</v>
      </c>
      <c r="R820" s="13">
        <f t="shared" si="64"/>
        <v>98.123893805309748</v>
      </c>
      <c r="S820" s="13">
        <f t="shared" si="63"/>
        <v>98.123893805309748</v>
      </c>
    </row>
    <row r="821" spans="1:19" ht="99.95" customHeight="1" x14ac:dyDescent="0.45">
      <c r="A821" s="5"/>
      <c r="B821" s="5" t="s">
        <v>31</v>
      </c>
      <c r="C821" s="5" t="s">
        <v>32</v>
      </c>
      <c r="D821" s="5" t="s">
        <v>1148</v>
      </c>
      <c r="E821" s="5" t="s">
        <v>1605</v>
      </c>
      <c r="F821" s="5" t="s">
        <v>35</v>
      </c>
      <c r="G821" s="5" t="s">
        <v>1150</v>
      </c>
      <c r="H821" s="5" t="s">
        <v>1608</v>
      </c>
      <c r="I821" s="5" t="s">
        <v>1609</v>
      </c>
      <c r="J821" s="5" t="s">
        <v>45</v>
      </c>
      <c r="K821" s="5">
        <v>39</v>
      </c>
      <c r="L821" s="5">
        <v>1</v>
      </c>
      <c r="M821" s="5" t="s">
        <v>1153</v>
      </c>
      <c r="N821" s="8">
        <v>468</v>
      </c>
      <c r="O821" s="8">
        <f t="shared" si="60"/>
        <v>468</v>
      </c>
      <c r="P821" s="8">
        <f t="shared" si="61"/>
        <v>131.04000000000002</v>
      </c>
      <c r="Q821" s="8">
        <f t="shared" si="62"/>
        <v>131.04000000000002</v>
      </c>
      <c r="R821" s="13">
        <f t="shared" si="64"/>
        <v>115.96460176991154</v>
      </c>
      <c r="S821" s="13">
        <f t="shared" si="63"/>
        <v>115.96460176991154</v>
      </c>
    </row>
    <row r="822" spans="1:19" ht="31.5" x14ac:dyDescent="0.45">
      <c r="A822" s="5"/>
      <c r="B822" s="5" t="s">
        <v>31</v>
      </c>
      <c r="C822" s="5" t="s">
        <v>32</v>
      </c>
      <c r="D822" s="5" t="s">
        <v>1148</v>
      </c>
      <c r="E822" s="5" t="s">
        <v>1605</v>
      </c>
      <c r="F822" s="5" t="s">
        <v>35</v>
      </c>
      <c r="G822" s="5" t="s">
        <v>1150</v>
      </c>
      <c r="H822" s="5" t="s">
        <v>1608</v>
      </c>
      <c r="I822" s="5" t="s">
        <v>1609</v>
      </c>
      <c r="J822" s="5" t="s">
        <v>45</v>
      </c>
      <c r="K822" s="5">
        <v>41</v>
      </c>
      <c r="L822" s="5">
        <v>3</v>
      </c>
      <c r="M822" s="5" t="s">
        <v>1153</v>
      </c>
      <c r="N822" s="8">
        <v>468</v>
      </c>
      <c r="O822" s="8">
        <f t="shared" si="60"/>
        <v>1404</v>
      </c>
      <c r="P822" s="8">
        <f t="shared" si="61"/>
        <v>131.04000000000002</v>
      </c>
      <c r="Q822" s="8">
        <f t="shared" si="62"/>
        <v>393.12000000000006</v>
      </c>
      <c r="R822" s="13">
        <f t="shared" si="64"/>
        <v>115.96460176991154</v>
      </c>
      <c r="S822" s="13">
        <f t="shared" si="63"/>
        <v>347.8938053097346</v>
      </c>
    </row>
    <row r="823" spans="1:19" ht="99.95" customHeight="1" x14ac:dyDescent="0.45">
      <c r="A823" s="5"/>
      <c r="B823" s="5" t="s">
        <v>31</v>
      </c>
      <c r="C823" s="5" t="s">
        <v>32</v>
      </c>
      <c r="D823" s="5" t="s">
        <v>1148</v>
      </c>
      <c r="E823" s="5" t="s">
        <v>1605</v>
      </c>
      <c r="F823" s="5" t="s">
        <v>35</v>
      </c>
      <c r="G823" s="5" t="s">
        <v>1150</v>
      </c>
      <c r="H823" s="5" t="s">
        <v>1610</v>
      </c>
      <c r="I823" s="5" t="s">
        <v>1611</v>
      </c>
      <c r="J823" s="5" t="s">
        <v>1612</v>
      </c>
      <c r="K823" s="5">
        <v>37</v>
      </c>
      <c r="L823" s="5">
        <v>1</v>
      </c>
      <c r="M823" s="5" t="s">
        <v>1153</v>
      </c>
      <c r="N823" s="8">
        <v>779</v>
      </c>
      <c r="O823" s="8">
        <f t="shared" si="60"/>
        <v>779</v>
      </c>
      <c r="P823" s="8">
        <f t="shared" si="61"/>
        <v>218.12000000000003</v>
      </c>
      <c r="Q823" s="8">
        <f t="shared" si="62"/>
        <v>218.12000000000003</v>
      </c>
      <c r="R823" s="13">
        <f t="shared" si="64"/>
        <v>193.02654867256641</v>
      </c>
      <c r="S823" s="13">
        <f t="shared" si="63"/>
        <v>193.02654867256641</v>
      </c>
    </row>
    <row r="824" spans="1:19" ht="99.95" customHeight="1" x14ac:dyDescent="0.45">
      <c r="A824" s="5"/>
      <c r="B824" s="5" t="s">
        <v>31</v>
      </c>
      <c r="C824" s="5" t="s">
        <v>32</v>
      </c>
      <c r="D824" s="5" t="s">
        <v>1148</v>
      </c>
      <c r="E824" s="5" t="s">
        <v>1613</v>
      </c>
      <c r="F824" s="5" t="s">
        <v>35</v>
      </c>
      <c r="G824" s="5" t="s">
        <v>1150</v>
      </c>
      <c r="H824" s="5" t="s">
        <v>1614</v>
      </c>
      <c r="I824" s="5" t="s">
        <v>1615</v>
      </c>
      <c r="J824" s="5" t="s">
        <v>557</v>
      </c>
      <c r="K824" s="5">
        <v>37</v>
      </c>
      <c r="L824" s="5">
        <v>1</v>
      </c>
      <c r="M824" s="5" t="s">
        <v>1153</v>
      </c>
      <c r="N824" s="8">
        <v>516</v>
      </c>
      <c r="O824" s="8">
        <f t="shared" si="60"/>
        <v>516</v>
      </c>
      <c r="P824" s="8">
        <f t="shared" si="61"/>
        <v>144.48000000000002</v>
      </c>
      <c r="Q824" s="8">
        <f t="shared" si="62"/>
        <v>144.48000000000002</v>
      </c>
      <c r="R824" s="13">
        <f t="shared" si="64"/>
        <v>127.85840707964604</v>
      </c>
      <c r="S824" s="13">
        <f t="shared" si="63"/>
        <v>127.85840707964604</v>
      </c>
    </row>
    <row r="825" spans="1:19" ht="99.95" customHeight="1" x14ac:dyDescent="0.45">
      <c r="A825" s="5"/>
      <c r="B825" s="5" t="s">
        <v>31</v>
      </c>
      <c r="C825" s="5" t="s">
        <v>32</v>
      </c>
      <c r="D825" s="5" t="s">
        <v>1148</v>
      </c>
      <c r="E825" s="5" t="s">
        <v>1613</v>
      </c>
      <c r="F825" s="5" t="s">
        <v>35</v>
      </c>
      <c r="G825" s="5" t="s">
        <v>1150</v>
      </c>
      <c r="H825" s="5" t="s">
        <v>1616</v>
      </c>
      <c r="I825" s="5" t="s">
        <v>1617</v>
      </c>
      <c r="J825" s="5" t="s">
        <v>557</v>
      </c>
      <c r="K825" s="5">
        <v>37</v>
      </c>
      <c r="L825" s="5">
        <v>1</v>
      </c>
      <c r="M825" s="5" t="s">
        <v>1153</v>
      </c>
      <c r="N825" s="8">
        <v>1140</v>
      </c>
      <c r="O825" s="8">
        <f t="shared" si="60"/>
        <v>1140</v>
      </c>
      <c r="P825" s="8">
        <f t="shared" si="61"/>
        <v>319.20000000000005</v>
      </c>
      <c r="Q825" s="8">
        <f t="shared" si="62"/>
        <v>319.20000000000005</v>
      </c>
      <c r="R825" s="13">
        <f t="shared" si="64"/>
        <v>282.47787610619474</v>
      </c>
      <c r="S825" s="13">
        <f t="shared" si="63"/>
        <v>282.47787610619474</v>
      </c>
    </row>
    <row r="826" spans="1:19" ht="99.95" customHeight="1" x14ac:dyDescent="0.45">
      <c r="A826" s="5"/>
      <c r="B826" s="5" t="s">
        <v>31</v>
      </c>
      <c r="C826" s="5" t="s">
        <v>32</v>
      </c>
      <c r="D826" s="5" t="s">
        <v>1148</v>
      </c>
      <c r="E826" s="5" t="s">
        <v>1618</v>
      </c>
      <c r="F826" s="5" t="s">
        <v>35</v>
      </c>
      <c r="G826" s="5" t="s">
        <v>1150</v>
      </c>
      <c r="H826" s="5" t="s">
        <v>1619</v>
      </c>
      <c r="I826" s="5" t="s">
        <v>1620</v>
      </c>
      <c r="J826" s="5" t="s">
        <v>1233</v>
      </c>
      <c r="K826" s="5">
        <v>39</v>
      </c>
      <c r="L826" s="5">
        <v>1</v>
      </c>
      <c r="M826" s="5" t="s">
        <v>1153</v>
      </c>
      <c r="N826" s="8">
        <v>504</v>
      </c>
      <c r="O826" s="8">
        <f t="shared" si="60"/>
        <v>504</v>
      </c>
      <c r="P826" s="8">
        <f t="shared" si="61"/>
        <v>141.12</v>
      </c>
      <c r="Q826" s="8">
        <f t="shared" si="62"/>
        <v>141.12</v>
      </c>
      <c r="R826" s="13">
        <f t="shared" si="64"/>
        <v>124.88495575221241</v>
      </c>
      <c r="S826" s="13">
        <f t="shared" si="63"/>
        <v>124.88495575221241</v>
      </c>
    </row>
    <row r="827" spans="1:19" ht="31.5" x14ac:dyDescent="0.45">
      <c r="A827" s="5"/>
      <c r="B827" s="5" t="s">
        <v>31</v>
      </c>
      <c r="C827" s="5" t="s">
        <v>32</v>
      </c>
      <c r="D827" s="5" t="s">
        <v>1148</v>
      </c>
      <c r="E827" s="5" t="s">
        <v>1618</v>
      </c>
      <c r="F827" s="5" t="s">
        <v>35</v>
      </c>
      <c r="G827" s="5" t="s">
        <v>1150</v>
      </c>
      <c r="H827" s="5" t="s">
        <v>1619</v>
      </c>
      <c r="I827" s="5" t="s">
        <v>1620</v>
      </c>
      <c r="J827" s="5" t="s">
        <v>1233</v>
      </c>
      <c r="K827" s="5">
        <v>40</v>
      </c>
      <c r="L827" s="5">
        <v>2</v>
      </c>
      <c r="M827" s="5" t="s">
        <v>1153</v>
      </c>
      <c r="N827" s="8">
        <v>504</v>
      </c>
      <c r="O827" s="8">
        <f t="shared" si="60"/>
        <v>1008</v>
      </c>
      <c r="P827" s="8">
        <f t="shared" si="61"/>
        <v>141.12</v>
      </c>
      <c r="Q827" s="8">
        <f t="shared" si="62"/>
        <v>282.24</v>
      </c>
      <c r="R827" s="13">
        <f t="shared" si="64"/>
        <v>124.88495575221241</v>
      </c>
      <c r="S827" s="13">
        <f t="shared" si="63"/>
        <v>249.76991150442481</v>
      </c>
    </row>
    <row r="828" spans="1:19" ht="99.95" customHeight="1" x14ac:dyDescent="0.45">
      <c r="A828" s="5"/>
      <c r="B828" s="5" t="s">
        <v>31</v>
      </c>
      <c r="C828" s="5" t="s">
        <v>32</v>
      </c>
      <c r="D828" s="5" t="s">
        <v>1148</v>
      </c>
      <c r="E828" s="5" t="s">
        <v>1621</v>
      </c>
      <c r="F828" s="5" t="s">
        <v>35</v>
      </c>
      <c r="G828" s="5" t="s">
        <v>1150</v>
      </c>
      <c r="H828" s="5" t="s">
        <v>1622</v>
      </c>
      <c r="I828" s="5" t="s">
        <v>1623</v>
      </c>
      <c r="J828" s="5" t="s">
        <v>1518</v>
      </c>
      <c r="K828" s="5">
        <v>37</v>
      </c>
      <c r="L828" s="5">
        <v>2</v>
      </c>
      <c r="M828" s="5" t="s">
        <v>1153</v>
      </c>
      <c r="N828" s="8">
        <v>504</v>
      </c>
      <c r="O828" s="8">
        <f t="shared" si="60"/>
        <v>1008</v>
      </c>
      <c r="P828" s="8">
        <f t="shared" si="61"/>
        <v>141.12</v>
      </c>
      <c r="Q828" s="8">
        <f t="shared" si="62"/>
        <v>282.24</v>
      </c>
      <c r="R828" s="13">
        <f t="shared" si="64"/>
        <v>124.88495575221241</v>
      </c>
      <c r="S828" s="13">
        <f t="shared" si="63"/>
        <v>249.76991150442481</v>
      </c>
    </row>
    <row r="829" spans="1:19" ht="31.5" x14ac:dyDescent="0.45">
      <c r="A829" s="5"/>
      <c r="B829" s="5" t="s">
        <v>31</v>
      </c>
      <c r="C829" s="5" t="s">
        <v>32</v>
      </c>
      <c r="D829" s="5" t="s">
        <v>1148</v>
      </c>
      <c r="E829" s="5" t="s">
        <v>1621</v>
      </c>
      <c r="F829" s="5" t="s">
        <v>35</v>
      </c>
      <c r="G829" s="5" t="s">
        <v>1150</v>
      </c>
      <c r="H829" s="5" t="s">
        <v>1622</v>
      </c>
      <c r="I829" s="5" t="s">
        <v>1623</v>
      </c>
      <c r="J829" s="5" t="s">
        <v>1518</v>
      </c>
      <c r="K829" s="5">
        <v>38</v>
      </c>
      <c r="L829" s="5">
        <v>1</v>
      </c>
      <c r="M829" s="5" t="s">
        <v>1153</v>
      </c>
      <c r="N829" s="8">
        <v>504</v>
      </c>
      <c r="O829" s="8">
        <f t="shared" si="60"/>
        <v>504</v>
      </c>
      <c r="P829" s="8">
        <f t="shared" si="61"/>
        <v>141.12</v>
      </c>
      <c r="Q829" s="8">
        <f t="shared" si="62"/>
        <v>141.12</v>
      </c>
      <c r="R829" s="13">
        <f t="shared" si="64"/>
        <v>124.88495575221241</v>
      </c>
      <c r="S829" s="13">
        <f t="shared" si="63"/>
        <v>124.88495575221241</v>
      </c>
    </row>
    <row r="830" spans="1:19" ht="31.5" x14ac:dyDescent="0.45">
      <c r="A830" s="5"/>
      <c r="B830" s="5" t="s">
        <v>31</v>
      </c>
      <c r="C830" s="5" t="s">
        <v>32</v>
      </c>
      <c r="D830" s="5" t="s">
        <v>1148</v>
      </c>
      <c r="E830" s="5" t="s">
        <v>1621</v>
      </c>
      <c r="F830" s="5" t="s">
        <v>35</v>
      </c>
      <c r="G830" s="5" t="s">
        <v>1150</v>
      </c>
      <c r="H830" s="5" t="s">
        <v>1622</v>
      </c>
      <c r="I830" s="5" t="s">
        <v>1623</v>
      </c>
      <c r="J830" s="5" t="s">
        <v>1518</v>
      </c>
      <c r="K830" s="5">
        <v>39</v>
      </c>
      <c r="L830" s="5">
        <v>1</v>
      </c>
      <c r="M830" s="5" t="s">
        <v>1153</v>
      </c>
      <c r="N830" s="8">
        <v>504</v>
      </c>
      <c r="O830" s="8">
        <f t="shared" si="60"/>
        <v>504</v>
      </c>
      <c r="P830" s="8">
        <f t="shared" si="61"/>
        <v>141.12</v>
      </c>
      <c r="Q830" s="8">
        <f t="shared" si="62"/>
        <v>141.12</v>
      </c>
      <c r="R830" s="13">
        <f t="shared" si="64"/>
        <v>124.88495575221241</v>
      </c>
      <c r="S830" s="13">
        <f t="shared" si="63"/>
        <v>124.88495575221241</v>
      </c>
    </row>
    <row r="831" spans="1:19" ht="31.5" x14ac:dyDescent="0.45">
      <c r="A831" s="5"/>
      <c r="B831" s="5" t="s">
        <v>31</v>
      </c>
      <c r="C831" s="5" t="s">
        <v>32</v>
      </c>
      <c r="D831" s="5" t="s">
        <v>1148</v>
      </c>
      <c r="E831" s="5" t="s">
        <v>1621</v>
      </c>
      <c r="F831" s="5" t="s">
        <v>35</v>
      </c>
      <c r="G831" s="5" t="s">
        <v>1150</v>
      </c>
      <c r="H831" s="5" t="s">
        <v>1622</v>
      </c>
      <c r="I831" s="5" t="s">
        <v>1623</v>
      </c>
      <c r="J831" s="5" t="s">
        <v>1518</v>
      </c>
      <c r="K831" s="5">
        <v>40</v>
      </c>
      <c r="L831" s="5">
        <v>1</v>
      </c>
      <c r="M831" s="5" t="s">
        <v>1153</v>
      </c>
      <c r="N831" s="8">
        <v>504</v>
      </c>
      <c r="O831" s="8">
        <f t="shared" si="60"/>
        <v>504</v>
      </c>
      <c r="P831" s="8">
        <f t="shared" si="61"/>
        <v>141.12</v>
      </c>
      <c r="Q831" s="8">
        <f t="shared" si="62"/>
        <v>141.12</v>
      </c>
      <c r="R831" s="13">
        <f t="shared" si="64"/>
        <v>124.88495575221241</v>
      </c>
      <c r="S831" s="13">
        <f t="shared" si="63"/>
        <v>124.88495575221241</v>
      </c>
    </row>
    <row r="832" spans="1:19" ht="99.95" customHeight="1" x14ac:dyDescent="0.45">
      <c r="A832" s="5"/>
      <c r="B832" s="5" t="s">
        <v>31</v>
      </c>
      <c r="C832" s="5" t="s">
        <v>32</v>
      </c>
      <c r="D832" s="5" t="s">
        <v>1148</v>
      </c>
      <c r="E832" s="5" t="s">
        <v>1621</v>
      </c>
      <c r="F832" s="5" t="s">
        <v>35</v>
      </c>
      <c r="G832" s="5" t="s">
        <v>1150</v>
      </c>
      <c r="H832" s="5" t="s">
        <v>1622</v>
      </c>
      <c r="I832" s="5" t="s">
        <v>1623</v>
      </c>
      <c r="J832" s="5" t="s">
        <v>1233</v>
      </c>
      <c r="K832" s="5">
        <v>36</v>
      </c>
      <c r="L832" s="5">
        <v>1</v>
      </c>
      <c r="M832" s="5" t="s">
        <v>1153</v>
      </c>
      <c r="N832" s="8">
        <v>504</v>
      </c>
      <c r="O832" s="8">
        <f t="shared" si="60"/>
        <v>504</v>
      </c>
      <c r="P832" s="8">
        <f t="shared" si="61"/>
        <v>141.12</v>
      </c>
      <c r="Q832" s="8">
        <f t="shared" si="62"/>
        <v>141.12</v>
      </c>
      <c r="R832" s="13">
        <f t="shared" si="64"/>
        <v>124.88495575221241</v>
      </c>
      <c r="S832" s="13">
        <f t="shared" si="63"/>
        <v>124.88495575221241</v>
      </c>
    </row>
    <row r="833" spans="1:19" ht="31.5" x14ac:dyDescent="0.45">
      <c r="A833" s="5"/>
      <c r="B833" s="5" t="s">
        <v>31</v>
      </c>
      <c r="C833" s="5" t="s">
        <v>32</v>
      </c>
      <c r="D833" s="5" t="s">
        <v>1148</v>
      </c>
      <c r="E833" s="5" t="s">
        <v>1621</v>
      </c>
      <c r="F833" s="5" t="s">
        <v>35</v>
      </c>
      <c r="G833" s="5" t="s">
        <v>1150</v>
      </c>
      <c r="H833" s="5" t="s">
        <v>1622</v>
      </c>
      <c r="I833" s="5" t="s">
        <v>1623</v>
      </c>
      <c r="J833" s="5" t="s">
        <v>1233</v>
      </c>
      <c r="K833" s="5">
        <v>37</v>
      </c>
      <c r="L833" s="5">
        <v>2</v>
      </c>
      <c r="M833" s="5" t="s">
        <v>1153</v>
      </c>
      <c r="N833" s="8">
        <v>504</v>
      </c>
      <c r="O833" s="8">
        <f t="shared" si="60"/>
        <v>1008</v>
      </c>
      <c r="P833" s="8">
        <f t="shared" si="61"/>
        <v>141.12</v>
      </c>
      <c r="Q833" s="8">
        <f t="shared" si="62"/>
        <v>282.24</v>
      </c>
      <c r="R833" s="13">
        <f t="shared" si="64"/>
        <v>124.88495575221241</v>
      </c>
      <c r="S833" s="13">
        <f t="shared" si="63"/>
        <v>249.76991150442481</v>
      </c>
    </row>
    <row r="834" spans="1:19" ht="99.95" customHeight="1" x14ac:dyDescent="0.45">
      <c r="A834" s="5"/>
      <c r="B834" s="5" t="s">
        <v>31</v>
      </c>
      <c r="C834" s="5" t="s">
        <v>32</v>
      </c>
      <c r="D834" s="5" t="s">
        <v>1148</v>
      </c>
      <c r="E834" s="5" t="s">
        <v>1621</v>
      </c>
      <c r="F834" s="5" t="s">
        <v>35</v>
      </c>
      <c r="G834" s="5" t="s">
        <v>1150</v>
      </c>
      <c r="H834" s="5" t="s">
        <v>1622</v>
      </c>
      <c r="I834" s="5" t="s">
        <v>1623</v>
      </c>
      <c r="J834" s="5" t="s">
        <v>1261</v>
      </c>
      <c r="K834" s="5">
        <v>36</v>
      </c>
      <c r="L834" s="5">
        <v>2</v>
      </c>
      <c r="M834" s="5" t="s">
        <v>1153</v>
      </c>
      <c r="N834" s="8">
        <v>504</v>
      </c>
      <c r="O834" s="8">
        <f t="shared" si="60"/>
        <v>1008</v>
      </c>
      <c r="P834" s="8">
        <f t="shared" si="61"/>
        <v>141.12</v>
      </c>
      <c r="Q834" s="8">
        <f t="shared" si="62"/>
        <v>282.24</v>
      </c>
      <c r="R834" s="13">
        <f t="shared" si="64"/>
        <v>124.88495575221241</v>
      </c>
      <c r="S834" s="13">
        <f t="shared" si="63"/>
        <v>249.76991150442481</v>
      </c>
    </row>
    <row r="835" spans="1:19" ht="31.5" x14ac:dyDescent="0.45">
      <c r="A835" s="5"/>
      <c r="B835" s="5" t="s">
        <v>31</v>
      </c>
      <c r="C835" s="5" t="s">
        <v>32</v>
      </c>
      <c r="D835" s="5" t="s">
        <v>1148</v>
      </c>
      <c r="E835" s="5" t="s">
        <v>1621</v>
      </c>
      <c r="F835" s="5" t="s">
        <v>35</v>
      </c>
      <c r="G835" s="5" t="s">
        <v>1150</v>
      </c>
      <c r="H835" s="5" t="s">
        <v>1622</v>
      </c>
      <c r="I835" s="5" t="s">
        <v>1623</v>
      </c>
      <c r="J835" s="5" t="s">
        <v>1261</v>
      </c>
      <c r="K835" s="5">
        <v>37</v>
      </c>
      <c r="L835" s="5">
        <v>1</v>
      </c>
      <c r="M835" s="5" t="s">
        <v>1153</v>
      </c>
      <c r="N835" s="8">
        <v>504</v>
      </c>
      <c r="O835" s="8">
        <f t="shared" si="60"/>
        <v>504</v>
      </c>
      <c r="P835" s="8">
        <f t="shared" si="61"/>
        <v>141.12</v>
      </c>
      <c r="Q835" s="8">
        <f t="shared" si="62"/>
        <v>141.12</v>
      </c>
      <c r="R835" s="13">
        <f t="shared" si="64"/>
        <v>124.88495575221241</v>
      </c>
      <c r="S835" s="13">
        <f t="shared" si="63"/>
        <v>124.88495575221241</v>
      </c>
    </row>
    <row r="836" spans="1:19" ht="99.95" customHeight="1" x14ac:dyDescent="0.45">
      <c r="A836" s="5"/>
      <c r="B836" s="5" t="s">
        <v>31</v>
      </c>
      <c r="C836" s="5" t="s">
        <v>32</v>
      </c>
      <c r="D836" s="5" t="s">
        <v>1148</v>
      </c>
      <c r="E836" s="5" t="s">
        <v>1621</v>
      </c>
      <c r="F836" s="5" t="s">
        <v>35</v>
      </c>
      <c r="G836" s="5" t="s">
        <v>1150</v>
      </c>
      <c r="H836" s="5" t="s">
        <v>1622</v>
      </c>
      <c r="I836" s="5" t="s">
        <v>1623</v>
      </c>
      <c r="J836" s="5" t="s">
        <v>1624</v>
      </c>
      <c r="K836" s="5">
        <v>37</v>
      </c>
      <c r="L836" s="5">
        <v>1</v>
      </c>
      <c r="M836" s="5" t="s">
        <v>1153</v>
      </c>
      <c r="N836" s="8">
        <v>504</v>
      </c>
      <c r="O836" s="8">
        <f t="shared" si="60"/>
        <v>504</v>
      </c>
      <c r="P836" s="8">
        <f t="shared" si="61"/>
        <v>141.12</v>
      </c>
      <c r="Q836" s="8">
        <f t="shared" si="62"/>
        <v>141.12</v>
      </c>
      <c r="R836" s="13">
        <f t="shared" si="64"/>
        <v>124.88495575221241</v>
      </c>
      <c r="S836" s="13">
        <f t="shared" si="63"/>
        <v>124.88495575221241</v>
      </c>
    </row>
    <row r="837" spans="1:19" ht="99.95" customHeight="1" x14ac:dyDescent="0.45">
      <c r="A837" s="5"/>
      <c r="B837" s="5" t="s">
        <v>31</v>
      </c>
      <c r="C837" s="5" t="s">
        <v>32</v>
      </c>
      <c r="D837" s="5" t="s">
        <v>1148</v>
      </c>
      <c r="E837" s="5" t="s">
        <v>1625</v>
      </c>
      <c r="F837" s="5" t="s">
        <v>35</v>
      </c>
      <c r="G837" s="5" t="s">
        <v>1150</v>
      </c>
      <c r="H837" s="5" t="s">
        <v>1626</v>
      </c>
      <c r="I837" s="5" t="s">
        <v>1627</v>
      </c>
      <c r="J837" s="5" t="s">
        <v>45</v>
      </c>
      <c r="K837" s="5">
        <v>38</v>
      </c>
      <c r="L837" s="5">
        <v>1</v>
      </c>
      <c r="M837" s="5" t="s">
        <v>1153</v>
      </c>
      <c r="N837" s="8">
        <v>540</v>
      </c>
      <c r="O837" s="8">
        <f t="shared" si="60"/>
        <v>540</v>
      </c>
      <c r="P837" s="8">
        <f t="shared" si="61"/>
        <v>151.20000000000002</v>
      </c>
      <c r="Q837" s="8">
        <f t="shared" si="62"/>
        <v>151.20000000000002</v>
      </c>
      <c r="R837" s="13">
        <f t="shared" si="64"/>
        <v>133.80530973451332</v>
      </c>
      <c r="S837" s="13">
        <f t="shared" si="63"/>
        <v>133.80530973451332</v>
      </c>
    </row>
    <row r="838" spans="1:19" ht="99.95" customHeight="1" x14ac:dyDescent="0.45">
      <c r="A838" s="5"/>
      <c r="B838" s="5" t="s">
        <v>31</v>
      </c>
      <c r="C838" s="5" t="s">
        <v>32</v>
      </c>
      <c r="D838" s="5" t="s">
        <v>1148</v>
      </c>
      <c r="E838" s="5" t="s">
        <v>1628</v>
      </c>
      <c r="F838" s="5" t="s">
        <v>35</v>
      </c>
      <c r="G838" s="5" t="s">
        <v>1150</v>
      </c>
      <c r="H838" s="5" t="s">
        <v>1629</v>
      </c>
      <c r="I838" s="5" t="s">
        <v>1630</v>
      </c>
      <c r="J838" s="5" t="s">
        <v>1233</v>
      </c>
      <c r="K838" s="5">
        <v>37</v>
      </c>
      <c r="L838" s="5">
        <v>1</v>
      </c>
      <c r="M838" s="5" t="s">
        <v>1153</v>
      </c>
      <c r="N838" s="8">
        <v>768</v>
      </c>
      <c r="O838" s="8">
        <f t="shared" si="60"/>
        <v>768</v>
      </c>
      <c r="P838" s="8">
        <f t="shared" si="61"/>
        <v>215.04000000000002</v>
      </c>
      <c r="Q838" s="8">
        <f t="shared" si="62"/>
        <v>215.04000000000002</v>
      </c>
      <c r="R838" s="13">
        <f t="shared" si="64"/>
        <v>190.30088495575225</v>
      </c>
      <c r="S838" s="13">
        <f t="shared" si="63"/>
        <v>190.30088495575225</v>
      </c>
    </row>
    <row r="839" spans="1:19" ht="99.95" customHeight="1" x14ac:dyDescent="0.45">
      <c r="A839" s="5"/>
      <c r="B839" s="5" t="s">
        <v>31</v>
      </c>
      <c r="C839" s="5" t="s">
        <v>32</v>
      </c>
      <c r="D839" s="5" t="s">
        <v>1148</v>
      </c>
      <c r="E839" s="5" t="s">
        <v>1631</v>
      </c>
      <c r="F839" s="5" t="s">
        <v>35</v>
      </c>
      <c r="G839" s="5" t="s">
        <v>1150</v>
      </c>
      <c r="H839" s="5" t="s">
        <v>1632</v>
      </c>
      <c r="I839" s="5" t="s">
        <v>1633</v>
      </c>
      <c r="J839" s="5" t="s">
        <v>1233</v>
      </c>
      <c r="K839" s="5">
        <v>37</v>
      </c>
      <c r="L839" s="5">
        <v>1</v>
      </c>
      <c r="M839" s="5" t="s">
        <v>1153</v>
      </c>
      <c r="N839" s="8">
        <v>492</v>
      </c>
      <c r="O839" s="8">
        <f t="shared" si="60"/>
        <v>492</v>
      </c>
      <c r="P839" s="8">
        <f t="shared" si="61"/>
        <v>137.76000000000002</v>
      </c>
      <c r="Q839" s="8">
        <f t="shared" si="62"/>
        <v>137.76000000000002</v>
      </c>
      <c r="R839" s="13">
        <f t="shared" si="64"/>
        <v>121.91150442477878</v>
      </c>
      <c r="S839" s="13">
        <f t="shared" si="63"/>
        <v>121.91150442477878</v>
      </c>
    </row>
    <row r="840" spans="1:19" ht="47.25" x14ac:dyDescent="0.45">
      <c r="A840" s="5"/>
      <c r="B840" s="5" t="s">
        <v>31</v>
      </c>
      <c r="C840" s="5" t="s">
        <v>32</v>
      </c>
      <c r="D840" s="5" t="s">
        <v>1148</v>
      </c>
      <c r="E840" s="5" t="s">
        <v>1631</v>
      </c>
      <c r="F840" s="5" t="s">
        <v>35</v>
      </c>
      <c r="G840" s="5" t="s">
        <v>1150</v>
      </c>
      <c r="H840" s="5" t="s">
        <v>1632</v>
      </c>
      <c r="I840" s="5" t="s">
        <v>1633</v>
      </c>
      <c r="J840" s="5" t="s">
        <v>1233</v>
      </c>
      <c r="K840" s="5">
        <v>40</v>
      </c>
      <c r="L840" s="5">
        <v>1</v>
      </c>
      <c r="M840" s="5" t="s">
        <v>1153</v>
      </c>
      <c r="N840" s="8">
        <v>492</v>
      </c>
      <c r="O840" s="8">
        <f t="shared" si="60"/>
        <v>492</v>
      </c>
      <c r="P840" s="8">
        <f t="shared" si="61"/>
        <v>137.76000000000002</v>
      </c>
      <c r="Q840" s="8">
        <f t="shared" si="62"/>
        <v>137.76000000000002</v>
      </c>
      <c r="R840" s="13">
        <f t="shared" si="64"/>
        <v>121.91150442477878</v>
      </c>
      <c r="S840" s="13">
        <f t="shared" si="63"/>
        <v>121.91150442477878</v>
      </c>
    </row>
    <row r="841" spans="1:19" ht="99.95" customHeight="1" x14ac:dyDescent="0.45">
      <c r="A841" s="5"/>
      <c r="B841" s="5" t="s">
        <v>31</v>
      </c>
      <c r="C841" s="5" t="s">
        <v>32</v>
      </c>
      <c r="D841" s="5" t="s">
        <v>1148</v>
      </c>
      <c r="E841" s="5" t="s">
        <v>1631</v>
      </c>
      <c r="F841" s="5" t="s">
        <v>35</v>
      </c>
      <c r="G841" s="5" t="s">
        <v>1150</v>
      </c>
      <c r="H841" s="5" t="s">
        <v>1634</v>
      </c>
      <c r="I841" s="5" t="s">
        <v>1635</v>
      </c>
      <c r="J841" s="5" t="s">
        <v>1530</v>
      </c>
      <c r="K841" s="5">
        <v>41</v>
      </c>
      <c r="L841" s="5">
        <v>1</v>
      </c>
      <c r="M841" s="5" t="s">
        <v>1153</v>
      </c>
      <c r="N841" s="8">
        <v>479</v>
      </c>
      <c r="O841" s="8">
        <f t="shared" si="60"/>
        <v>479</v>
      </c>
      <c r="P841" s="8">
        <f t="shared" si="61"/>
        <v>134.12</v>
      </c>
      <c r="Q841" s="8">
        <f t="shared" si="62"/>
        <v>134.12</v>
      </c>
      <c r="R841" s="13">
        <f t="shared" si="64"/>
        <v>118.69026548672568</v>
      </c>
      <c r="S841" s="13">
        <f t="shared" si="63"/>
        <v>118.69026548672568</v>
      </c>
    </row>
    <row r="842" spans="1:19" ht="99.95" customHeight="1" x14ac:dyDescent="0.45">
      <c r="A842" s="5"/>
      <c r="B842" s="5" t="s">
        <v>31</v>
      </c>
      <c r="C842" s="5" t="s">
        <v>32</v>
      </c>
      <c r="D842" s="5" t="s">
        <v>1148</v>
      </c>
      <c r="E842" s="5" t="s">
        <v>1631</v>
      </c>
      <c r="F842" s="5" t="s">
        <v>35</v>
      </c>
      <c r="G842" s="5" t="s">
        <v>1150</v>
      </c>
      <c r="H842" s="5" t="s">
        <v>1636</v>
      </c>
      <c r="I842" s="5" t="s">
        <v>1637</v>
      </c>
      <c r="J842" s="5" t="s">
        <v>54</v>
      </c>
      <c r="K842" s="5">
        <v>38</v>
      </c>
      <c r="L842" s="5">
        <v>1</v>
      </c>
      <c r="M842" s="5" t="s">
        <v>1153</v>
      </c>
      <c r="N842" s="8">
        <v>948</v>
      </c>
      <c r="O842" s="8">
        <f t="shared" si="60"/>
        <v>948</v>
      </c>
      <c r="P842" s="8">
        <f t="shared" si="61"/>
        <v>265.44</v>
      </c>
      <c r="Q842" s="8">
        <f t="shared" si="62"/>
        <v>265.44</v>
      </c>
      <c r="R842" s="13">
        <f t="shared" si="64"/>
        <v>234.90265486725664</v>
      </c>
      <c r="S842" s="13">
        <f t="shared" si="63"/>
        <v>234.90265486725664</v>
      </c>
    </row>
    <row r="843" spans="1:19" ht="47.25" x14ac:dyDescent="0.45">
      <c r="A843" s="5"/>
      <c r="B843" s="5" t="s">
        <v>31</v>
      </c>
      <c r="C843" s="5" t="s">
        <v>32</v>
      </c>
      <c r="D843" s="5" t="s">
        <v>1148</v>
      </c>
      <c r="E843" s="5" t="s">
        <v>1631</v>
      </c>
      <c r="F843" s="5" t="s">
        <v>35</v>
      </c>
      <c r="G843" s="5" t="s">
        <v>1150</v>
      </c>
      <c r="H843" s="5" t="s">
        <v>1636</v>
      </c>
      <c r="I843" s="5" t="s">
        <v>1637</v>
      </c>
      <c r="J843" s="5" t="s">
        <v>54</v>
      </c>
      <c r="K843" s="5">
        <v>39</v>
      </c>
      <c r="L843" s="5">
        <v>1</v>
      </c>
      <c r="M843" s="5" t="s">
        <v>1153</v>
      </c>
      <c r="N843" s="8">
        <v>948</v>
      </c>
      <c r="O843" s="8">
        <f t="shared" si="60"/>
        <v>948</v>
      </c>
      <c r="P843" s="8">
        <f t="shared" si="61"/>
        <v>265.44</v>
      </c>
      <c r="Q843" s="8">
        <f t="shared" si="62"/>
        <v>265.44</v>
      </c>
      <c r="R843" s="13">
        <f t="shared" si="64"/>
        <v>234.90265486725664</v>
      </c>
      <c r="S843" s="13">
        <f t="shared" si="63"/>
        <v>234.90265486725664</v>
      </c>
    </row>
    <row r="844" spans="1:19" ht="47.25" x14ac:dyDescent="0.45">
      <c r="A844" s="5"/>
      <c r="B844" s="5" t="s">
        <v>31</v>
      </c>
      <c r="C844" s="5" t="s">
        <v>32</v>
      </c>
      <c r="D844" s="5" t="s">
        <v>1148</v>
      </c>
      <c r="E844" s="5" t="s">
        <v>1631</v>
      </c>
      <c r="F844" s="5" t="s">
        <v>35</v>
      </c>
      <c r="G844" s="5" t="s">
        <v>1150</v>
      </c>
      <c r="H844" s="5" t="s">
        <v>1636</v>
      </c>
      <c r="I844" s="5" t="s">
        <v>1637</v>
      </c>
      <c r="J844" s="5" t="s">
        <v>54</v>
      </c>
      <c r="K844" s="5">
        <v>40</v>
      </c>
      <c r="L844" s="5">
        <v>1</v>
      </c>
      <c r="M844" s="5" t="s">
        <v>1153</v>
      </c>
      <c r="N844" s="8">
        <v>948</v>
      </c>
      <c r="O844" s="8">
        <f t="shared" si="60"/>
        <v>948</v>
      </c>
      <c r="P844" s="8">
        <f t="shared" si="61"/>
        <v>265.44</v>
      </c>
      <c r="Q844" s="8">
        <f t="shared" si="62"/>
        <v>265.44</v>
      </c>
      <c r="R844" s="13">
        <f t="shared" si="64"/>
        <v>234.90265486725664</v>
      </c>
      <c r="S844" s="13">
        <f t="shared" si="63"/>
        <v>234.90265486725664</v>
      </c>
    </row>
    <row r="845" spans="1:19" ht="47.25" x14ac:dyDescent="0.45">
      <c r="A845" s="5"/>
      <c r="B845" s="5" t="s">
        <v>31</v>
      </c>
      <c r="C845" s="5" t="s">
        <v>32</v>
      </c>
      <c r="D845" s="5" t="s">
        <v>1148</v>
      </c>
      <c r="E845" s="5" t="s">
        <v>1631</v>
      </c>
      <c r="F845" s="5" t="s">
        <v>35</v>
      </c>
      <c r="G845" s="5" t="s">
        <v>1150</v>
      </c>
      <c r="H845" s="5" t="s">
        <v>1636</v>
      </c>
      <c r="I845" s="5" t="s">
        <v>1637</v>
      </c>
      <c r="J845" s="5" t="s">
        <v>54</v>
      </c>
      <c r="K845" s="5">
        <v>41</v>
      </c>
      <c r="L845" s="5">
        <v>1</v>
      </c>
      <c r="M845" s="5" t="s">
        <v>1153</v>
      </c>
      <c r="N845" s="8">
        <v>948</v>
      </c>
      <c r="O845" s="8">
        <f t="shared" si="60"/>
        <v>948</v>
      </c>
      <c r="P845" s="8">
        <f t="shared" si="61"/>
        <v>265.44</v>
      </c>
      <c r="Q845" s="8">
        <f t="shared" si="62"/>
        <v>265.44</v>
      </c>
      <c r="R845" s="13">
        <f t="shared" si="64"/>
        <v>234.90265486725664</v>
      </c>
      <c r="S845" s="13">
        <f t="shared" si="63"/>
        <v>234.90265486725664</v>
      </c>
    </row>
    <row r="846" spans="1:19" ht="99.95" customHeight="1" x14ac:dyDescent="0.45">
      <c r="A846" s="5"/>
      <c r="B846" s="5" t="s">
        <v>31</v>
      </c>
      <c r="C846" s="5" t="s">
        <v>32</v>
      </c>
      <c r="D846" s="5" t="s">
        <v>1148</v>
      </c>
      <c r="E846" s="5" t="s">
        <v>1638</v>
      </c>
      <c r="F846" s="5" t="s">
        <v>35</v>
      </c>
      <c r="G846" s="5" t="s">
        <v>1150</v>
      </c>
      <c r="H846" s="5" t="s">
        <v>1639</v>
      </c>
      <c r="I846" s="5" t="s">
        <v>1640</v>
      </c>
      <c r="J846" s="5" t="s">
        <v>1641</v>
      </c>
      <c r="K846" s="5">
        <v>35.5</v>
      </c>
      <c r="L846" s="5">
        <v>1</v>
      </c>
      <c r="M846" s="5" t="s">
        <v>1153</v>
      </c>
      <c r="N846" s="8">
        <v>959</v>
      </c>
      <c r="O846" s="8">
        <f t="shared" si="60"/>
        <v>959</v>
      </c>
      <c r="P846" s="8">
        <f t="shared" si="61"/>
        <v>268.52000000000004</v>
      </c>
      <c r="Q846" s="8">
        <f t="shared" si="62"/>
        <v>268.52000000000004</v>
      </c>
      <c r="R846" s="13">
        <f t="shared" si="64"/>
        <v>237.62831858407085</v>
      </c>
      <c r="S846" s="13">
        <f t="shared" si="63"/>
        <v>237.62831858407085</v>
      </c>
    </row>
    <row r="847" spans="1:19" ht="47.25" x14ac:dyDescent="0.45">
      <c r="A847" s="5"/>
      <c r="B847" s="5" t="s">
        <v>31</v>
      </c>
      <c r="C847" s="5" t="s">
        <v>32</v>
      </c>
      <c r="D847" s="5" t="s">
        <v>1148</v>
      </c>
      <c r="E847" s="5" t="s">
        <v>1638</v>
      </c>
      <c r="F847" s="5" t="s">
        <v>35</v>
      </c>
      <c r="G847" s="5" t="s">
        <v>1150</v>
      </c>
      <c r="H847" s="5" t="s">
        <v>1639</v>
      </c>
      <c r="I847" s="5" t="s">
        <v>1640</v>
      </c>
      <c r="J847" s="5" t="s">
        <v>1641</v>
      </c>
      <c r="K847" s="5">
        <v>36</v>
      </c>
      <c r="L847" s="5">
        <v>2</v>
      </c>
      <c r="M847" s="5" t="s">
        <v>1153</v>
      </c>
      <c r="N847" s="8">
        <v>959</v>
      </c>
      <c r="O847" s="8">
        <f t="shared" ref="O847:O910" si="65">SUM(N847*L847)</f>
        <v>1918</v>
      </c>
      <c r="P847" s="8">
        <f t="shared" ref="P847:P910" si="66">SUM(N847*(1-72%))</f>
        <v>268.52000000000004</v>
      </c>
      <c r="Q847" s="8">
        <f t="shared" ref="Q847:Q910" si="67">SUM(P847*L847)</f>
        <v>537.04000000000008</v>
      </c>
      <c r="R847" s="13">
        <f t="shared" si="64"/>
        <v>237.62831858407085</v>
      </c>
      <c r="S847" s="13">
        <f t="shared" ref="S847:S910" si="68">SUM(R847*L847)</f>
        <v>475.25663716814171</v>
      </c>
    </row>
    <row r="848" spans="1:19" ht="47.25" x14ac:dyDescent="0.45">
      <c r="A848" s="5"/>
      <c r="B848" s="5" t="s">
        <v>31</v>
      </c>
      <c r="C848" s="5" t="s">
        <v>32</v>
      </c>
      <c r="D848" s="5" t="s">
        <v>1148</v>
      </c>
      <c r="E848" s="5" t="s">
        <v>1638</v>
      </c>
      <c r="F848" s="5" t="s">
        <v>35</v>
      </c>
      <c r="G848" s="5" t="s">
        <v>1150</v>
      </c>
      <c r="H848" s="5" t="s">
        <v>1639</v>
      </c>
      <c r="I848" s="5" t="s">
        <v>1640</v>
      </c>
      <c r="J848" s="5" t="s">
        <v>1641</v>
      </c>
      <c r="K848" s="5">
        <v>37</v>
      </c>
      <c r="L848" s="5">
        <v>2</v>
      </c>
      <c r="M848" s="5" t="s">
        <v>1153</v>
      </c>
      <c r="N848" s="8">
        <v>959</v>
      </c>
      <c r="O848" s="8">
        <f t="shared" si="65"/>
        <v>1918</v>
      </c>
      <c r="P848" s="8">
        <f t="shared" si="66"/>
        <v>268.52000000000004</v>
      </c>
      <c r="Q848" s="8">
        <f t="shared" si="67"/>
        <v>537.04000000000008</v>
      </c>
      <c r="R848" s="13">
        <f t="shared" ref="R848:R911" si="69">SUM(P848/1.13)</f>
        <v>237.62831858407085</v>
      </c>
      <c r="S848" s="13">
        <f t="shared" si="68"/>
        <v>475.25663716814171</v>
      </c>
    </row>
    <row r="849" spans="1:19" ht="47.25" x14ac:dyDescent="0.45">
      <c r="A849" s="5"/>
      <c r="B849" s="5" t="s">
        <v>31</v>
      </c>
      <c r="C849" s="5" t="s">
        <v>32</v>
      </c>
      <c r="D849" s="5" t="s">
        <v>1148</v>
      </c>
      <c r="E849" s="5" t="s">
        <v>1638</v>
      </c>
      <c r="F849" s="5" t="s">
        <v>35</v>
      </c>
      <c r="G849" s="5" t="s">
        <v>1150</v>
      </c>
      <c r="H849" s="5" t="s">
        <v>1639</v>
      </c>
      <c r="I849" s="5" t="s">
        <v>1640</v>
      </c>
      <c r="J849" s="5" t="s">
        <v>1641</v>
      </c>
      <c r="K849" s="5">
        <v>38</v>
      </c>
      <c r="L849" s="5">
        <v>3</v>
      </c>
      <c r="M849" s="5" t="s">
        <v>1153</v>
      </c>
      <c r="N849" s="8">
        <v>959</v>
      </c>
      <c r="O849" s="8">
        <f t="shared" si="65"/>
        <v>2877</v>
      </c>
      <c r="P849" s="8">
        <f t="shared" si="66"/>
        <v>268.52000000000004</v>
      </c>
      <c r="Q849" s="8">
        <f t="shared" si="67"/>
        <v>805.56000000000017</v>
      </c>
      <c r="R849" s="13">
        <f t="shared" si="69"/>
        <v>237.62831858407085</v>
      </c>
      <c r="S849" s="13">
        <f t="shared" si="68"/>
        <v>712.88495575221259</v>
      </c>
    </row>
    <row r="850" spans="1:19" ht="47.25" x14ac:dyDescent="0.45">
      <c r="A850" s="5"/>
      <c r="B850" s="5" t="s">
        <v>31</v>
      </c>
      <c r="C850" s="5" t="s">
        <v>32</v>
      </c>
      <c r="D850" s="5" t="s">
        <v>1148</v>
      </c>
      <c r="E850" s="5" t="s">
        <v>1638</v>
      </c>
      <c r="F850" s="5" t="s">
        <v>35</v>
      </c>
      <c r="G850" s="5" t="s">
        <v>1150</v>
      </c>
      <c r="H850" s="5" t="s">
        <v>1639</v>
      </c>
      <c r="I850" s="5" t="s">
        <v>1640</v>
      </c>
      <c r="J850" s="5" t="s">
        <v>1641</v>
      </c>
      <c r="K850" s="5">
        <v>39</v>
      </c>
      <c r="L850" s="5">
        <v>5</v>
      </c>
      <c r="M850" s="5" t="s">
        <v>1153</v>
      </c>
      <c r="N850" s="8">
        <v>959</v>
      </c>
      <c r="O850" s="8">
        <f t="shared" si="65"/>
        <v>4795</v>
      </c>
      <c r="P850" s="8">
        <f t="shared" si="66"/>
        <v>268.52000000000004</v>
      </c>
      <c r="Q850" s="8">
        <f t="shared" si="67"/>
        <v>1342.6000000000001</v>
      </c>
      <c r="R850" s="13">
        <f t="shared" si="69"/>
        <v>237.62831858407085</v>
      </c>
      <c r="S850" s="13">
        <f t="shared" si="68"/>
        <v>1188.1415929203542</v>
      </c>
    </row>
    <row r="851" spans="1:19" ht="47.25" x14ac:dyDescent="0.45">
      <c r="A851" s="5"/>
      <c r="B851" s="5" t="s">
        <v>31</v>
      </c>
      <c r="C851" s="5" t="s">
        <v>32</v>
      </c>
      <c r="D851" s="5" t="s">
        <v>1148</v>
      </c>
      <c r="E851" s="5" t="s">
        <v>1638</v>
      </c>
      <c r="F851" s="5" t="s">
        <v>35</v>
      </c>
      <c r="G851" s="5" t="s">
        <v>1150</v>
      </c>
      <c r="H851" s="5" t="s">
        <v>1639</v>
      </c>
      <c r="I851" s="5" t="s">
        <v>1640</v>
      </c>
      <c r="J851" s="5" t="s">
        <v>1641</v>
      </c>
      <c r="K851" s="5">
        <v>40</v>
      </c>
      <c r="L851" s="5">
        <v>4</v>
      </c>
      <c r="M851" s="5" t="s">
        <v>1153</v>
      </c>
      <c r="N851" s="8">
        <v>959</v>
      </c>
      <c r="O851" s="8">
        <f t="shared" si="65"/>
        <v>3836</v>
      </c>
      <c r="P851" s="8">
        <f t="shared" si="66"/>
        <v>268.52000000000004</v>
      </c>
      <c r="Q851" s="8">
        <f t="shared" si="67"/>
        <v>1074.0800000000002</v>
      </c>
      <c r="R851" s="13">
        <f t="shared" si="69"/>
        <v>237.62831858407085</v>
      </c>
      <c r="S851" s="13">
        <f t="shared" si="68"/>
        <v>950.51327433628342</v>
      </c>
    </row>
    <row r="852" spans="1:19" ht="47.25" x14ac:dyDescent="0.45">
      <c r="A852" s="5"/>
      <c r="B852" s="5" t="s">
        <v>31</v>
      </c>
      <c r="C852" s="5" t="s">
        <v>32</v>
      </c>
      <c r="D852" s="5" t="s">
        <v>1148</v>
      </c>
      <c r="E852" s="5" t="s">
        <v>1638</v>
      </c>
      <c r="F852" s="5" t="s">
        <v>35</v>
      </c>
      <c r="G852" s="5" t="s">
        <v>1150</v>
      </c>
      <c r="H852" s="5" t="s">
        <v>1639</v>
      </c>
      <c r="I852" s="5" t="s">
        <v>1640</v>
      </c>
      <c r="J852" s="5" t="s">
        <v>1641</v>
      </c>
      <c r="K852" s="5">
        <v>41</v>
      </c>
      <c r="L852" s="5">
        <v>3</v>
      </c>
      <c r="M852" s="5" t="s">
        <v>1153</v>
      </c>
      <c r="N852" s="8">
        <v>959</v>
      </c>
      <c r="O852" s="8">
        <f t="shared" si="65"/>
        <v>2877</v>
      </c>
      <c r="P852" s="8">
        <f t="shared" si="66"/>
        <v>268.52000000000004</v>
      </c>
      <c r="Q852" s="8">
        <f t="shared" si="67"/>
        <v>805.56000000000017</v>
      </c>
      <c r="R852" s="13">
        <f t="shared" si="69"/>
        <v>237.62831858407085</v>
      </c>
      <c r="S852" s="13">
        <f t="shared" si="68"/>
        <v>712.88495575221259</v>
      </c>
    </row>
    <row r="853" spans="1:19" ht="99.95" customHeight="1" x14ac:dyDescent="0.45">
      <c r="A853" s="5"/>
      <c r="B853" s="5" t="s">
        <v>31</v>
      </c>
      <c r="C853" s="5" t="s">
        <v>32</v>
      </c>
      <c r="D853" s="5" t="s">
        <v>1148</v>
      </c>
      <c r="E853" s="5" t="s">
        <v>1638</v>
      </c>
      <c r="F853" s="5" t="s">
        <v>35</v>
      </c>
      <c r="G853" s="5" t="s">
        <v>1150</v>
      </c>
      <c r="H853" s="5" t="s">
        <v>1639</v>
      </c>
      <c r="I853" s="5" t="s">
        <v>1640</v>
      </c>
      <c r="J853" s="5" t="s">
        <v>1642</v>
      </c>
      <c r="K853" s="5">
        <v>36</v>
      </c>
      <c r="L853" s="5">
        <v>1</v>
      </c>
      <c r="M853" s="5" t="s">
        <v>1153</v>
      </c>
      <c r="N853" s="8">
        <v>959</v>
      </c>
      <c r="O853" s="8">
        <f t="shared" si="65"/>
        <v>959</v>
      </c>
      <c r="P853" s="8">
        <f t="shared" si="66"/>
        <v>268.52000000000004</v>
      </c>
      <c r="Q853" s="8">
        <f t="shared" si="67"/>
        <v>268.52000000000004</v>
      </c>
      <c r="R853" s="13">
        <f t="shared" si="69"/>
        <v>237.62831858407085</v>
      </c>
      <c r="S853" s="13">
        <f t="shared" si="68"/>
        <v>237.62831858407085</v>
      </c>
    </row>
    <row r="854" spans="1:19" ht="31.5" x14ac:dyDescent="0.45">
      <c r="A854" s="5"/>
      <c r="B854" s="5" t="s">
        <v>31</v>
      </c>
      <c r="C854" s="5" t="s">
        <v>32</v>
      </c>
      <c r="D854" s="5" t="s">
        <v>1148</v>
      </c>
      <c r="E854" s="5" t="s">
        <v>1638</v>
      </c>
      <c r="F854" s="5" t="s">
        <v>35</v>
      </c>
      <c r="G854" s="5" t="s">
        <v>1150</v>
      </c>
      <c r="H854" s="5" t="s">
        <v>1639</v>
      </c>
      <c r="I854" s="5" t="s">
        <v>1640</v>
      </c>
      <c r="J854" s="5" t="s">
        <v>1642</v>
      </c>
      <c r="K854" s="5">
        <v>37</v>
      </c>
      <c r="L854" s="5">
        <v>1</v>
      </c>
      <c r="M854" s="5" t="s">
        <v>1153</v>
      </c>
      <c r="N854" s="8">
        <v>959</v>
      </c>
      <c r="O854" s="8">
        <f t="shared" si="65"/>
        <v>959</v>
      </c>
      <c r="P854" s="8">
        <f t="shared" si="66"/>
        <v>268.52000000000004</v>
      </c>
      <c r="Q854" s="8">
        <f t="shared" si="67"/>
        <v>268.52000000000004</v>
      </c>
      <c r="R854" s="13">
        <f t="shared" si="69"/>
        <v>237.62831858407085</v>
      </c>
      <c r="S854" s="13">
        <f t="shared" si="68"/>
        <v>237.62831858407085</v>
      </c>
    </row>
    <row r="855" spans="1:19" ht="31.5" x14ac:dyDescent="0.45">
      <c r="A855" s="5"/>
      <c r="B855" s="5" t="s">
        <v>31</v>
      </c>
      <c r="C855" s="5" t="s">
        <v>32</v>
      </c>
      <c r="D855" s="5" t="s">
        <v>1148</v>
      </c>
      <c r="E855" s="5" t="s">
        <v>1638</v>
      </c>
      <c r="F855" s="5" t="s">
        <v>35</v>
      </c>
      <c r="G855" s="5" t="s">
        <v>1150</v>
      </c>
      <c r="H855" s="5" t="s">
        <v>1639</v>
      </c>
      <c r="I855" s="5" t="s">
        <v>1640</v>
      </c>
      <c r="J855" s="5" t="s">
        <v>1642</v>
      </c>
      <c r="K855" s="5">
        <v>39</v>
      </c>
      <c r="L855" s="5">
        <v>2</v>
      </c>
      <c r="M855" s="5" t="s">
        <v>1153</v>
      </c>
      <c r="N855" s="8">
        <v>959</v>
      </c>
      <c r="O855" s="8">
        <f t="shared" si="65"/>
        <v>1918</v>
      </c>
      <c r="P855" s="8">
        <f t="shared" si="66"/>
        <v>268.52000000000004</v>
      </c>
      <c r="Q855" s="8">
        <f t="shared" si="67"/>
        <v>537.04000000000008</v>
      </c>
      <c r="R855" s="13">
        <f t="shared" si="69"/>
        <v>237.62831858407085</v>
      </c>
      <c r="S855" s="13">
        <f t="shared" si="68"/>
        <v>475.25663716814171</v>
      </c>
    </row>
    <row r="856" spans="1:19" ht="31.5" x14ac:dyDescent="0.45">
      <c r="A856" s="5"/>
      <c r="B856" s="5" t="s">
        <v>31</v>
      </c>
      <c r="C856" s="5" t="s">
        <v>32</v>
      </c>
      <c r="D856" s="5" t="s">
        <v>1148</v>
      </c>
      <c r="E856" s="5" t="s">
        <v>1638</v>
      </c>
      <c r="F856" s="5" t="s">
        <v>35</v>
      </c>
      <c r="G856" s="5" t="s">
        <v>1150</v>
      </c>
      <c r="H856" s="5" t="s">
        <v>1639</v>
      </c>
      <c r="I856" s="5" t="s">
        <v>1640</v>
      </c>
      <c r="J856" s="5" t="s">
        <v>1642</v>
      </c>
      <c r="K856" s="5">
        <v>40</v>
      </c>
      <c r="L856" s="5">
        <v>1</v>
      </c>
      <c r="M856" s="5" t="s">
        <v>1153</v>
      </c>
      <c r="N856" s="8">
        <v>959</v>
      </c>
      <c r="O856" s="8">
        <f t="shared" si="65"/>
        <v>959</v>
      </c>
      <c r="P856" s="8">
        <f t="shared" si="66"/>
        <v>268.52000000000004</v>
      </c>
      <c r="Q856" s="8">
        <f t="shared" si="67"/>
        <v>268.52000000000004</v>
      </c>
      <c r="R856" s="13">
        <f t="shared" si="69"/>
        <v>237.62831858407085</v>
      </c>
      <c r="S856" s="13">
        <f t="shared" si="68"/>
        <v>237.62831858407085</v>
      </c>
    </row>
    <row r="857" spans="1:19" ht="31.5" x14ac:dyDescent="0.45">
      <c r="A857" s="5"/>
      <c r="B857" s="5" t="s">
        <v>31</v>
      </c>
      <c r="C857" s="5" t="s">
        <v>32</v>
      </c>
      <c r="D857" s="5" t="s">
        <v>1148</v>
      </c>
      <c r="E857" s="5" t="s">
        <v>1638</v>
      </c>
      <c r="F857" s="5" t="s">
        <v>35</v>
      </c>
      <c r="G857" s="5" t="s">
        <v>1150</v>
      </c>
      <c r="H857" s="5" t="s">
        <v>1639</v>
      </c>
      <c r="I857" s="5" t="s">
        <v>1640</v>
      </c>
      <c r="J857" s="5" t="s">
        <v>1642</v>
      </c>
      <c r="K857" s="5">
        <v>41</v>
      </c>
      <c r="L857" s="5">
        <v>2</v>
      </c>
      <c r="M857" s="5" t="s">
        <v>1153</v>
      </c>
      <c r="N857" s="8">
        <v>959</v>
      </c>
      <c r="O857" s="8">
        <f t="shared" si="65"/>
        <v>1918</v>
      </c>
      <c r="P857" s="8">
        <f t="shared" si="66"/>
        <v>268.52000000000004</v>
      </c>
      <c r="Q857" s="8">
        <f t="shared" si="67"/>
        <v>537.04000000000008</v>
      </c>
      <c r="R857" s="13">
        <f t="shared" si="69"/>
        <v>237.62831858407085</v>
      </c>
      <c r="S857" s="13">
        <f t="shared" si="68"/>
        <v>475.25663716814171</v>
      </c>
    </row>
    <row r="858" spans="1:19" ht="99.95" customHeight="1" x14ac:dyDescent="0.45">
      <c r="A858" s="5"/>
      <c r="B858" s="5" t="s">
        <v>31</v>
      </c>
      <c r="C858" s="5" t="s">
        <v>32</v>
      </c>
      <c r="D858" s="5" t="s">
        <v>1148</v>
      </c>
      <c r="E858" s="5" t="s">
        <v>1643</v>
      </c>
      <c r="F858" s="5" t="s">
        <v>35</v>
      </c>
      <c r="G858" s="5" t="s">
        <v>1150</v>
      </c>
      <c r="H858" s="5" t="s">
        <v>1644</v>
      </c>
      <c r="I858" s="5" t="s">
        <v>1645</v>
      </c>
      <c r="J858" s="5" t="s">
        <v>1646</v>
      </c>
      <c r="K858" s="5">
        <v>37</v>
      </c>
      <c r="L858" s="5">
        <v>1</v>
      </c>
      <c r="M858" s="5" t="s">
        <v>1153</v>
      </c>
      <c r="N858" s="8">
        <v>474</v>
      </c>
      <c r="O858" s="8">
        <f t="shared" si="65"/>
        <v>474</v>
      </c>
      <c r="P858" s="8">
        <f t="shared" si="66"/>
        <v>132.72</v>
      </c>
      <c r="Q858" s="8">
        <f t="shared" si="67"/>
        <v>132.72</v>
      </c>
      <c r="R858" s="13">
        <f t="shared" si="69"/>
        <v>117.45132743362832</v>
      </c>
      <c r="S858" s="13">
        <f t="shared" si="68"/>
        <v>117.45132743362832</v>
      </c>
    </row>
    <row r="859" spans="1:19" ht="99.95" customHeight="1" x14ac:dyDescent="0.45">
      <c r="A859" s="5"/>
      <c r="B859" s="5" t="s">
        <v>31</v>
      </c>
      <c r="C859" s="5" t="s">
        <v>32</v>
      </c>
      <c r="D859" s="5" t="s">
        <v>1148</v>
      </c>
      <c r="E859" s="5" t="s">
        <v>1647</v>
      </c>
      <c r="F859" s="5" t="s">
        <v>35</v>
      </c>
      <c r="G859" s="5" t="s">
        <v>1150</v>
      </c>
      <c r="H859" s="5" t="s">
        <v>1648</v>
      </c>
      <c r="I859" s="5" t="s">
        <v>1649</v>
      </c>
      <c r="J859" s="5" t="s">
        <v>1650</v>
      </c>
      <c r="K859" s="5">
        <v>37</v>
      </c>
      <c r="L859" s="5">
        <v>1</v>
      </c>
      <c r="M859" s="5" t="s">
        <v>1153</v>
      </c>
      <c r="N859" s="8">
        <v>432</v>
      </c>
      <c r="O859" s="8">
        <f t="shared" si="65"/>
        <v>432</v>
      </c>
      <c r="P859" s="8">
        <f t="shared" si="66"/>
        <v>120.96000000000001</v>
      </c>
      <c r="Q859" s="8">
        <f t="shared" si="67"/>
        <v>120.96000000000001</v>
      </c>
      <c r="R859" s="13">
        <f t="shared" si="69"/>
        <v>107.04424778761063</v>
      </c>
      <c r="S859" s="13">
        <f t="shared" si="68"/>
        <v>107.04424778761063</v>
      </c>
    </row>
    <row r="860" spans="1:19" ht="99.95" customHeight="1" x14ac:dyDescent="0.45">
      <c r="A860" s="5"/>
      <c r="B860" s="5" t="s">
        <v>31</v>
      </c>
      <c r="C860" s="5" t="s">
        <v>32</v>
      </c>
      <c r="D860" s="5" t="s">
        <v>1148</v>
      </c>
      <c r="E860" s="5" t="s">
        <v>1647</v>
      </c>
      <c r="F860" s="5" t="s">
        <v>35</v>
      </c>
      <c r="G860" s="5" t="s">
        <v>1150</v>
      </c>
      <c r="H860" s="5" t="s">
        <v>1651</v>
      </c>
      <c r="I860" s="5" t="s">
        <v>1652</v>
      </c>
      <c r="J860" s="5" t="s">
        <v>408</v>
      </c>
      <c r="K860" s="5">
        <v>36</v>
      </c>
      <c r="L860" s="5">
        <v>1</v>
      </c>
      <c r="M860" s="5" t="s">
        <v>1153</v>
      </c>
      <c r="N860" s="8">
        <v>336</v>
      </c>
      <c r="O860" s="8">
        <f t="shared" si="65"/>
        <v>336</v>
      </c>
      <c r="P860" s="8">
        <f t="shared" si="66"/>
        <v>94.080000000000013</v>
      </c>
      <c r="Q860" s="8">
        <f t="shared" si="67"/>
        <v>94.080000000000013</v>
      </c>
      <c r="R860" s="13">
        <f t="shared" si="69"/>
        <v>83.256637168141609</v>
      </c>
      <c r="S860" s="13">
        <f t="shared" si="68"/>
        <v>83.256637168141609</v>
      </c>
    </row>
    <row r="861" spans="1:19" ht="31.5" x14ac:dyDescent="0.45">
      <c r="A861" s="5"/>
      <c r="B861" s="5" t="s">
        <v>31</v>
      </c>
      <c r="C861" s="5" t="s">
        <v>32</v>
      </c>
      <c r="D861" s="5" t="s">
        <v>1148</v>
      </c>
      <c r="E861" s="5" t="s">
        <v>1647</v>
      </c>
      <c r="F861" s="5" t="s">
        <v>35</v>
      </c>
      <c r="G861" s="5" t="s">
        <v>1150</v>
      </c>
      <c r="H861" s="5" t="s">
        <v>1651</v>
      </c>
      <c r="I861" s="5" t="s">
        <v>1652</v>
      </c>
      <c r="J861" s="5" t="s">
        <v>408</v>
      </c>
      <c r="K861" s="5">
        <v>37.5</v>
      </c>
      <c r="L861" s="5">
        <v>1</v>
      </c>
      <c r="M861" s="5" t="s">
        <v>1153</v>
      </c>
      <c r="N861" s="8">
        <v>336</v>
      </c>
      <c r="O861" s="8">
        <f t="shared" si="65"/>
        <v>336</v>
      </c>
      <c r="P861" s="8">
        <f t="shared" si="66"/>
        <v>94.080000000000013</v>
      </c>
      <c r="Q861" s="8">
        <f t="shared" si="67"/>
        <v>94.080000000000013</v>
      </c>
      <c r="R861" s="13">
        <f t="shared" si="69"/>
        <v>83.256637168141609</v>
      </c>
      <c r="S861" s="13">
        <f t="shared" si="68"/>
        <v>83.256637168141609</v>
      </c>
    </row>
    <row r="862" spans="1:19" ht="31.5" x14ac:dyDescent="0.45">
      <c r="A862" s="5"/>
      <c r="B862" s="5" t="s">
        <v>31</v>
      </c>
      <c r="C862" s="5" t="s">
        <v>32</v>
      </c>
      <c r="D862" s="5" t="s">
        <v>1148</v>
      </c>
      <c r="E862" s="5" t="s">
        <v>1647</v>
      </c>
      <c r="F862" s="5" t="s">
        <v>35</v>
      </c>
      <c r="G862" s="5" t="s">
        <v>1150</v>
      </c>
      <c r="H862" s="5" t="s">
        <v>1651</v>
      </c>
      <c r="I862" s="5" t="s">
        <v>1652</v>
      </c>
      <c r="J862" s="5" t="s">
        <v>408</v>
      </c>
      <c r="K862" s="5">
        <v>38</v>
      </c>
      <c r="L862" s="5">
        <v>1</v>
      </c>
      <c r="M862" s="5" t="s">
        <v>1153</v>
      </c>
      <c r="N862" s="8">
        <v>336</v>
      </c>
      <c r="O862" s="8">
        <f t="shared" si="65"/>
        <v>336</v>
      </c>
      <c r="P862" s="8">
        <f t="shared" si="66"/>
        <v>94.080000000000013</v>
      </c>
      <c r="Q862" s="8">
        <f t="shared" si="67"/>
        <v>94.080000000000013</v>
      </c>
      <c r="R862" s="13">
        <f t="shared" si="69"/>
        <v>83.256637168141609</v>
      </c>
      <c r="S862" s="13">
        <f t="shared" si="68"/>
        <v>83.256637168141609</v>
      </c>
    </row>
    <row r="863" spans="1:19" ht="99.95" customHeight="1" x14ac:dyDescent="0.45">
      <c r="A863" s="5"/>
      <c r="B863" s="5" t="s">
        <v>31</v>
      </c>
      <c r="C863" s="5" t="s">
        <v>32</v>
      </c>
      <c r="D863" s="5" t="s">
        <v>1148</v>
      </c>
      <c r="E863" s="5" t="s">
        <v>1647</v>
      </c>
      <c r="F863" s="5" t="s">
        <v>35</v>
      </c>
      <c r="G863" s="5" t="s">
        <v>1150</v>
      </c>
      <c r="H863" s="5" t="s">
        <v>1651</v>
      </c>
      <c r="I863" s="5" t="s">
        <v>1652</v>
      </c>
      <c r="J863" s="5" t="s">
        <v>1217</v>
      </c>
      <c r="K863" s="5">
        <v>37</v>
      </c>
      <c r="L863" s="5">
        <v>1</v>
      </c>
      <c r="M863" s="5" t="s">
        <v>1153</v>
      </c>
      <c r="N863" s="8">
        <v>336</v>
      </c>
      <c r="O863" s="8">
        <f t="shared" si="65"/>
        <v>336</v>
      </c>
      <c r="P863" s="8">
        <f t="shared" si="66"/>
        <v>94.080000000000013</v>
      </c>
      <c r="Q863" s="8">
        <f t="shared" si="67"/>
        <v>94.080000000000013</v>
      </c>
      <c r="R863" s="13">
        <f t="shared" si="69"/>
        <v>83.256637168141609</v>
      </c>
      <c r="S863" s="13">
        <f t="shared" si="68"/>
        <v>83.256637168141609</v>
      </c>
    </row>
    <row r="864" spans="1:19" ht="99.95" customHeight="1" x14ac:dyDescent="0.45">
      <c r="A864" s="5"/>
      <c r="B864" s="5" t="s">
        <v>31</v>
      </c>
      <c r="C864" s="5" t="s">
        <v>32</v>
      </c>
      <c r="D864" s="5" t="s">
        <v>1148</v>
      </c>
      <c r="E864" s="5" t="s">
        <v>1653</v>
      </c>
      <c r="F864" s="5" t="s">
        <v>35</v>
      </c>
      <c r="G864" s="5" t="s">
        <v>1150</v>
      </c>
      <c r="H864" s="5" t="s">
        <v>1654</v>
      </c>
      <c r="I864" s="5" t="s">
        <v>1655</v>
      </c>
      <c r="J864" s="5" t="s">
        <v>1589</v>
      </c>
      <c r="K864" s="5">
        <v>35</v>
      </c>
      <c r="L864" s="5">
        <v>1</v>
      </c>
      <c r="M864" s="5" t="s">
        <v>1153</v>
      </c>
      <c r="N864" s="8">
        <v>321</v>
      </c>
      <c r="O864" s="8">
        <f t="shared" si="65"/>
        <v>321</v>
      </c>
      <c r="P864" s="8">
        <f t="shared" si="66"/>
        <v>89.88000000000001</v>
      </c>
      <c r="Q864" s="8">
        <f t="shared" si="67"/>
        <v>89.88000000000001</v>
      </c>
      <c r="R864" s="13">
        <f t="shared" si="69"/>
        <v>79.539823008849567</v>
      </c>
      <c r="S864" s="13">
        <f t="shared" si="68"/>
        <v>79.539823008849567</v>
      </c>
    </row>
    <row r="865" spans="1:19" ht="31.5" x14ac:dyDescent="0.45">
      <c r="A865" s="5"/>
      <c r="B865" s="5" t="s">
        <v>31</v>
      </c>
      <c r="C865" s="5" t="s">
        <v>32</v>
      </c>
      <c r="D865" s="5" t="s">
        <v>1148</v>
      </c>
      <c r="E865" s="5" t="s">
        <v>1653</v>
      </c>
      <c r="F865" s="5" t="s">
        <v>35</v>
      </c>
      <c r="G865" s="5" t="s">
        <v>1150</v>
      </c>
      <c r="H865" s="5" t="s">
        <v>1654</v>
      </c>
      <c r="I865" s="5" t="s">
        <v>1655</v>
      </c>
      <c r="J865" s="5" t="s">
        <v>1589</v>
      </c>
      <c r="K865" s="5">
        <v>36</v>
      </c>
      <c r="L865" s="5">
        <v>2</v>
      </c>
      <c r="M865" s="5" t="s">
        <v>1153</v>
      </c>
      <c r="N865" s="8">
        <v>321</v>
      </c>
      <c r="O865" s="8">
        <f t="shared" si="65"/>
        <v>642</v>
      </c>
      <c r="P865" s="8">
        <f t="shared" si="66"/>
        <v>89.88000000000001</v>
      </c>
      <c r="Q865" s="8">
        <f t="shared" si="67"/>
        <v>179.76000000000002</v>
      </c>
      <c r="R865" s="13">
        <f t="shared" si="69"/>
        <v>79.539823008849567</v>
      </c>
      <c r="S865" s="13">
        <f t="shared" si="68"/>
        <v>159.07964601769913</v>
      </c>
    </row>
    <row r="866" spans="1:19" ht="31.5" x14ac:dyDescent="0.45">
      <c r="A866" s="5"/>
      <c r="B866" s="5" t="s">
        <v>31</v>
      </c>
      <c r="C866" s="5" t="s">
        <v>32</v>
      </c>
      <c r="D866" s="5" t="s">
        <v>1148</v>
      </c>
      <c r="E866" s="5" t="s">
        <v>1653</v>
      </c>
      <c r="F866" s="5" t="s">
        <v>35</v>
      </c>
      <c r="G866" s="5" t="s">
        <v>1150</v>
      </c>
      <c r="H866" s="5" t="s">
        <v>1654</v>
      </c>
      <c r="I866" s="5" t="s">
        <v>1655</v>
      </c>
      <c r="J866" s="5" t="s">
        <v>1589</v>
      </c>
      <c r="K866" s="5">
        <v>37</v>
      </c>
      <c r="L866" s="5">
        <v>1</v>
      </c>
      <c r="M866" s="5" t="s">
        <v>1153</v>
      </c>
      <c r="N866" s="8">
        <v>321</v>
      </c>
      <c r="O866" s="8">
        <f t="shared" si="65"/>
        <v>321</v>
      </c>
      <c r="P866" s="8">
        <f t="shared" si="66"/>
        <v>89.88000000000001</v>
      </c>
      <c r="Q866" s="8">
        <f t="shared" si="67"/>
        <v>89.88000000000001</v>
      </c>
      <c r="R866" s="13">
        <f t="shared" si="69"/>
        <v>79.539823008849567</v>
      </c>
      <c r="S866" s="13">
        <f t="shared" si="68"/>
        <v>79.539823008849567</v>
      </c>
    </row>
    <row r="867" spans="1:19" ht="31.5" x14ac:dyDescent="0.45">
      <c r="A867" s="5"/>
      <c r="B867" s="5" t="s">
        <v>31</v>
      </c>
      <c r="C867" s="5" t="s">
        <v>32</v>
      </c>
      <c r="D867" s="5" t="s">
        <v>1148</v>
      </c>
      <c r="E867" s="5" t="s">
        <v>1653</v>
      </c>
      <c r="F867" s="5" t="s">
        <v>35</v>
      </c>
      <c r="G867" s="5" t="s">
        <v>1150</v>
      </c>
      <c r="H867" s="5" t="s">
        <v>1654</v>
      </c>
      <c r="I867" s="5" t="s">
        <v>1655</v>
      </c>
      <c r="J867" s="5" t="s">
        <v>1589</v>
      </c>
      <c r="K867" s="5">
        <v>38</v>
      </c>
      <c r="L867" s="5">
        <v>2</v>
      </c>
      <c r="M867" s="5" t="s">
        <v>1153</v>
      </c>
      <c r="N867" s="8">
        <v>321</v>
      </c>
      <c r="O867" s="8">
        <f t="shared" si="65"/>
        <v>642</v>
      </c>
      <c r="P867" s="8">
        <f t="shared" si="66"/>
        <v>89.88000000000001</v>
      </c>
      <c r="Q867" s="8">
        <f t="shared" si="67"/>
        <v>179.76000000000002</v>
      </c>
      <c r="R867" s="13">
        <f t="shared" si="69"/>
        <v>79.539823008849567</v>
      </c>
      <c r="S867" s="13">
        <f t="shared" si="68"/>
        <v>159.07964601769913</v>
      </c>
    </row>
    <row r="868" spans="1:19" ht="31.5" x14ac:dyDescent="0.45">
      <c r="A868" s="5"/>
      <c r="B868" s="5" t="s">
        <v>31</v>
      </c>
      <c r="C868" s="5" t="s">
        <v>32</v>
      </c>
      <c r="D868" s="5" t="s">
        <v>1148</v>
      </c>
      <c r="E868" s="5" t="s">
        <v>1653</v>
      </c>
      <c r="F868" s="5" t="s">
        <v>35</v>
      </c>
      <c r="G868" s="5" t="s">
        <v>1150</v>
      </c>
      <c r="H868" s="5" t="s">
        <v>1654</v>
      </c>
      <c r="I868" s="5" t="s">
        <v>1655</v>
      </c>
      <c r="J868" s="5" t="s">
        <v>1589</v>
      </c>
      <c r="K868" s="5">
        <v>39</v>
      </c>
      <c r="L868" s="5">
        <v>2</v>
      </c>
      <c r="M868" s="5" t="s">
        <v>1153</v>
      </c>
      <c r="N868" s="8">
        <v>321</v>
      </c>
      <c r="O868" s="8">
        <f t="shared" si="65"/>
        <v>642</v>
      </c>
      <c r="P868" s="8">
        <f t="shared" si="66"/>
        <v>89.88000000000001</v>
      </c>
      <c r="Q868" s="8">
        <f t="shared" si="67"/>
        <v>179.76000000000002</v>
      </c>
      <c r="R868" s="13">
        <f t="shared" si="69"/>
        <v>79.539823008849567</v>
      </c>
      <c r="S868" s="13">
        <f t="shared" si="68"/>
        <v>159.07964601769913</v>
      </c>
    </row>
    <row r="869" spans="1:19" ht="31.5" x14ac:dyDescent="0.45">
      <c r="A869" s="5"/>
      <c r="B869" s="5" t="s">
        <v>31</v>
      </c>
      <c r="C869" s="5" t="s">
        <v>32</v>
      </c>
      <c r="D869" s="5" t="s">
        <v>1148</v>
      </c>
      <c r="E869" s="5" t="s">
        <v>1653</v>
      </c>
      <c r="F869" s="5" t="s">
        <v>35</v>
      </c>
      <c r="G869" s="5" t="s">
        <v>1150</v>
      </c>
      <c r="H869" s="5" t="s">
        <v>1654</v>
      </c>
      <c r="I869" s="5" t="s">
        <v>1655</v>
      </c>
      <c r="J869" s="5" t="s">
        <v>1589</v>
      </c>
      <c r="K869" s="5">
        <v>40</v>
      </c>
      <c r="L869" s="5">
        <v>2</v>
      </c>
      <c r="M869" s="5" t="s">
        <v>1153</v>
      </c>
      <c r="N869" s="8">
        <v>321</v>
      </c>
      <c r="O869" s="8">
        <f t="shared" si="65"/>
        <v>642</v>
      </c>
      <c r="P869" s="8">
        <f t="shared" si="66"/>
        <v>89.88000000000001</v>
      </c>
      <c r="Q869" s="8">
        <f t="shared" si="67"/>
        <v>179.76000000000002</v>
      </c>
      <c r="R869" s="13">
        <f t="shared" si="69"/>
        <v>79.539823008849567</v>
      </c>
      <c r="S869" s="13">
        <f t="shared" si="68"/>
        <v>159.07964601769913</v>
      </c>
    </row>
    <row r="870" spans="1:19" ht="31.5" x14ac:dyDescent="0.45">
      <c r="A870" s="5"/>
      <c r="B870" s="5" t="s">
        <v>31</v>
      </c>
      <c r="C870" s="5" t="s">
        <v>32</v>
      </c>
      <c r="D870" s="5" t="s">
        <v>1148</v>
      </c>
      <c r="E870" s="5" t="s">
        <v>1653</v>
      </c>
      <c r="F870" s="5" t="s">
        <v>35</v>
      </c>
      <c r="G870" s="5" t="s">
        <v>1150</v>
      </c>
      <c r="H870" s="5" t="s">
        <v>1654</v>
      </c>
      <c r="I870" s="5" t="s">
        <v>1655</v>
      </c>
      <c r="J870" s="5" t="s">
        <v>1589</v>
      </c>
      <c r="K870" s="5">
        <v>41</v>
      </c>
      <c r="L870" s="5">
        <v>3</v>
      </c>
      <c r="M870" s="5" t="s">
        <v>1153</v>
      </c>
      <c r="N870" s="8">
        <v>321</v>
      </c>
      <c r="O870" s="8">
        <f t="shared" si="65"/>
        <v>963</v>
      </c>
      <c r="P870" s="8">
        <f t="shared" si="66"/>
        <v>89.88000000000001</v>
      </c>
      <c r="Q870" s="8">
        <f t="shared" si="67"/>
        <v>269.64000000000004</v>
      </c>
      <c r="R870" s="13">
        <f t="shared" si="69"/>
        <v>79.539823008849567</v>
      </c>
      <c r="S870" s="13">
        <f t="shared" si="68"/>
        <v>238.6194690265487</v>
      </c>
    </row>
    <row r="871" spans="1:19" ht="99.95" customHeight="1" x14ac:dyDescent="0.45">
      <c r="A871" s="5"/>
      <c r="B871" s="5" t="s">
        <v>31</v>
      </c>
      <c r="C871" s="5" t="s">
        <v>32</v>
      </c>
      <c r="D871" s="5" t="s">
        <v>1148</v>
      </c>
      <c r="E871" s="5" t="s">
        <v>1656</v>
      </c>
      <c r="F871" s="5" t="s">
        <v>35</v>
      </c>
      <c r="G871" s="5" t="s">
        <v>1150</v>
      </c>
      <c r="H871" s="5" t="s">
        <v>1657</v>
      </c>
      <c r="I871" s="5" t="s">
        <v>1658</v>
      </c>
      <c r="J871" s="5" t="s">
        <v>1659</v>
      </c>
      <c r="K871" s="5">
        <v>37</v>
      </c>
      <c r="L871" s="5">
        <v>1</v>
      </c>
      <c r="M871" s="5" t="s">
        <v>1153</v>
      </c>
      <c r="N871" s="8">
        <v>564</v>
      </c>
      <c r="O871" s="8">
        <f t="shared" si="65"/>
        <v>564</v>
      </c>
      <c r="P871" s="8">
        <f t="shared" si="66"/>
        <v>157.92000000000002</v>
      </c>
      <c r="Q871" s="8">
        <f t="shared" si="67"/>
        <v>157.92000000000002</v>
      </c>
      <c r="R871" s="13">
        <f t="shared" si="69"/>
        <v>139.75221238938056</v>
      </c>
      <c r="S871" s="13">
        <f t="shared" si="68"/>
        <v>139.75221238938056</v>
      </c>
    </row>
    <row r="872" spans="1:19" ht="99.95" customHeight="1" x14ac:dyDescent="0.45">
      <c r="A872" s="5"/>
      <c r="B872" s="5" t="s">
        <v>31</v>
      </c>
      <c r="C872" s="5" t="s">
        <v>32</v>
      </c>
      <c r="D872" s="5" t="s">
        <v>1148</v>
      </c>
      <c r="E872" s="5" t="s">
        <v>1660</v>
      </c>
      <c r="F872" s="5" t="s">
        <v>417</v>
      </c>
      <c r="G872" s="5" t="s">
        <v>1150</v>
      </c>
      <c r="H872" s="5" t="s">
        <v>1661</v>
      </c>
      <c r="I872" s="5" t="s">
        <v>1662</v>
      </c>
      <c r="J872" s="5" t="s">
        <v>45</v>
      </c>
      <c r="K872" s="5">
        <v>36</v>
      </c>
      <c r="L872" s="5">
        <v>4</v>
      </c>
      <c r="M872" s="5" t="s">
        <v>1153</v>
      </c>
      <c r="N872" s="8">
        <v>108</v>
      </c>
      <c r="O872" s="8">
        <f t="shared" si="65"/>
        <v>432</v>
      </c>
      <c r="P872" s="8">
        <f t="shared" si="66"/>
        <v>30.240000000000002</v>
      </c>
      <c r="Q872" s="8">
        <f t="shared" si="67"/>
        <v>120.96000000000001</v>
      </c>
      <c r="R872" s="13">
        <f t="shared" si="69"/>
        <v>26.761061946902657</v>
      </c>
      <c r="S872" s="13">
        <f t="shared" si="68"/>
        <v>107.04424778761063</v>
      </c>
    </row>
    <row r="873" spans="1:19" ht="31.5" x14ac:dyDescent="0.45">
      <c r="A873" s="5"/>
      <c r="B873" s="5" t="s">
        <v>31</v>
      </c>
      <c r="C873" s="5" t="s">
        <v>32</v>
      </c>
      <c r="D873" s="5" t="s">
        <v>1148</v>
      </c>
      <c r="E873" s="5" t="s">
        <v>1660</v>
      </c>
      <c r="F873" s="5" t="s">
        <v>417</v>
      </c>
      <c r="G873" s="5" t="s">
        <v>1150</v>
      </c>
      <c r="H873" s="5" t="s">
        <v>1661</v>
      </c>
      <c r="I873" s="5" t="s">
        <v>1662</v>
      </c>
      <c r="J873" s="5" t="s">
        <v>45</v>
      </c>
      <c r="K873" s="5">
        <v>40</v>
      </c>
      <c r="L873" s="5">
        <v>3</v>
      </c>
      <c r="M873" s="5" t="s">
        <v>1153</v>
      </c>
      <c r="N873" s="8">
        <v>108</v>
      </c>
      <c r="O873" s="8">
        <f t="shared" si="65"/>
        <v>324</v>
      </c>
      <c r="P873" s="8">
        <f t="shared" si="66"/>
        <v>30.240000000000002</v>
      </c>
      <c r="Q873" s="8">
        <f t="shared" si="67"/>
        <v>90.72</v>
      </c>
      <c r="R873" s="13">
        <f t="shared" si="69"/>
        <v>26.761061946902657</v>
      </c>
      <c r="S873" s="13">
        <f t="shared" si="68"/>
        <v>80.283185840707972</v>
      </c>
    </row>
    <row r="874" spans="1:19" ht="31.5" x14ac:dyDescent="0.45">
      <c r="A874" s="5"/>
      <c r="B874" s="5" t="s">
        <v>31</v>
      </c>
      <c r="C874" s="5" t="s">
        <v>32</v>
      </c>
      <c r="D874" s="5" t="s">
        <v>1148</v>
      </c>
      <c r="E874" s="5" t="s">
        <v>1660</v>
      </c>
      <c r="F874" s="5" t="s">
        <v>417</v>
      </c>
      <c r="G874" s="5" t="s">
        <v>1150</v>
      </c>
      <c r="H874" s="5" t="s">
        <v>1661</v>
      </c>
      <c r="I874" s="5" t="s">
        <v>1662</v>
      </c>
      <c r="J874" s="5" t="s">
        <v>45</v>
      </c>
      <c r="K874" s="5">
        <v>41</v>
      </c>
      <c r="L874" s="5">
        <v>1</v>
      </c>
      <c r="M874" s="5" t="s">
        <v>1153</v>
      </c>
      <c r="N874" s="8">
        <v>108</v>
      </c>
      <c r="O874" s="8">
        <f t="shared" si="65"/>
        <v>108</v>
      </c>
      <c r="P874" s="8">
        <f t="shared" si="66"/>
        <v>30.240000000000002</v>
      </c>
      <c r="Q874" s="8">
        <f t="shared" si="67"/>
        <v>30.240000000000002</v>
      </c>
      <c r="R874" s="13">
        <f t="shared" si="69"/>
        <v>26.761061946902657</v>
      </c>
      <c r="S874" s="13">
        <f t="shared" si="68"/>
        <v>26.761061946902657</v>
      </c>
    </row>
    <row r="875" spans="1:19" ht="99.95" customHeight="1" x14ac:dyDescent="0.45">
      <c r="A875" s="5"/>
      <c r="B875" s="5" t="s">
        <v>31</v>
      </c>
      <c r="C875" s="5" t="s">
        <v>32</v>
      </c>
      <c r="D875" s="5" t="s">
        <v>1148</v>
      </c>
      <c r="E875" s="5" t="s">
        <v>1660</v>
      </c>
      <c r="F875" s="5" t="s">
        <v>417</v>
      </c>
      <c r="G875" s="5" t="s">
        <v>1150</v>
      </c>
      <c r="H875" s="5" t="s">
        <v>1661</v>
      </c>
      <c r="I875" s="5" t="s">
        <v>1662</v>
      </c>
      <c r="J875" s="5" t="s">
        <v>99</v>
      </c>
      <c r="K875" s="5">
        <v>36</v>
      </c>
      <c r="L875" s="5">
        <v>4</v>
      </c>
      <c r="M875" s="5" t="s">
        <v>1153</v>
      </c>
      <c r="N875" s="8">
        <v>108</v>
      </c>
      <c r="O875" s="8">
        <f t="shared" si="65"/>
        <v>432</v>
      </c>
      <c r="P875" s="8">
        <f t="shared" si="66"/>
        <v>30.240000000000002</v>
      </c>
      <c r="Q875" s="8">
        <f t="shared" si="67"/>
        <v>120.96000000000001</v>
      </c>
      <c r="R875" s="13">
        <f t="shared" si="69"/>
        <v>26.761061946902657</v>
      </c>
      <c r="S875" s="13">
        <f t="shared" si="68"/>
        <v>107.04424778761063</v>
      </c>
    </row>
    <row r="876" spans="1:19" ht="31.5" x14ac:dyDescent="0.45">
      <c r="A876" s="5"/>
      <c r="B876" s="5" t="s">
        <v>31</v>
      </c>
      <c r="C876" s="5" t="s">
        <v>32</v>
      </c>
      <c r="D876" s="5" t="s">
        <v>1148</v>
      </c>
      <c r="E876" s="5" t="s">
        <v>1660</v>
      </c>
      <c r="F876" s="5" t="s">
        <v>417</v>
      </c>
      <c r="G876" s="5" t="s">
        <v>1150</v>
      </c>
      <c r="H876" s="5" t="s">
        <v>1661</v>
      </c>
      <c r="I876" s="5" t="s">
        <v>1662</v>
      </c>
      <c r="J876" s="5" t="s">
        <v>99</v>
      </c>
      <c r="K876" s="5">
        <v>37</v>
      </c>
      <c r="L876" s="5">
        <v>1</v>
      </c>
      <c r="M876" s="5" t="s">
        <v>1153</v>
      </c>
      <c r="N876" s="8">
        <v>108</v>
      </c>
      <c r="O876" s="8">
        <f t="shared" si="65"/>
        <v>108</v>
      </c>
      <c r="P876" s="8">
        <f t="shared" si="66"/>
        <v>30.240000000000002</v>
      </c>
      <c r="Q876" s="8">
        <f t="shared" si="67"/>
        <v>30.240000000000002</v>
      </c>
      <c r="R876" s="13">
        <f t="shared" si="69"/>
        <v>26.761061946902657</v>
      </c>
      <c r="S876" s="13">
        <f t="shared" si="68"/>
        <v>26.761061946902657</v>
      </c>
    </row>
    <row r="877" spans="1:19" ht="31.5" x14ac:dyDescent="0.45">
      <c r="A877" s="5"/>
      <c r="B877" s="5" t="s">
        <v>31</v>
      </c>
      <c r="C877" s="5" t="s">
        <v>32</v>
      </c>
      <c r="D877" s="5" t="s">
        <v>1148</v>
      </c>
      <c r="E877" s="5" t="s">
        <v>1660</v>
      </c>
      <c r="F877" s="5" t="s">
        <v>417</v>
      </c>
      <c r="G877" s="5" t="s">
        <v>1150</v>
      </c>
      <c r="H877" s="5" t="s">
        <v>1661</v>
      </c>
      <c r="I877" s="5" t="s">
        <v>1662</v>
      </c>
      <c r="J877" s="5" t="s">
        <v>99</v>
      </c>
      <c r="K877" s="5">
        <v>38</v>
      </c>
      <c r="L877" s="5">
        <v>1</v>
      </c>
      <c r="M877" s="5" t="s">
        <v>1153</v>
      </c>
      <c r="N877" s="8">
        <v>108</v>
      </c>
      <c r="O877" s="8">
        <f t="shared" si="65"/>
        <v>108</v>
      </c>
      <c r="P877" s="8">
        <f t="shared" si="66"/>
        <v>30.240000000000002</v>
      </c>
      <c r="Q877" s="8">
        <f t="shared" si="67"/>
        <v>30.240000000000002</v>
      </c>
      <c r="R877" s="13">
        <f t="shared" si="69"/>
        <v>26.761061946902657</v>
      </c>
      <c r="S877" s="13">
        <f t="shared" si="68"/>
        <v>26.761061946902657</v>
      </c>
    </row>
    <row r="878" spans="1:19" ht="99.95" customHeight="1" x14ac:dyDescent="0.45">
      <c r="A878" s="5"/>
      <c r="B878" s="5" t="s">
        <v>31</v>
      </c>
      <c r="C878" s="5" t="s">
        <v>32</v>
      </c>
      <c r="D878" s="5" t="s">
        <v>1148</v>
      </c>
      <c r="E878" s="5" t="s">
        <v>1660</v>
      </c>
      <c r="F878" s="5" t="s">
        <v>417</v>
      </c>
      <c r="G878" s="5" t="s">
        <v>1150</v>
      </c>
      <c r="H878" s="5" t="s">
        <v>1663</v>
      </c>
      <c r="I878" s="5" t="s">
        <v>1664</v>
      </c>
      <c r="J878" s="5" t="s">
        <v>99</v>
      </c>
      <c r="K878" s="5">
        <v>36</v>
      </c>
      <c r="L878" s="5">
        <v>11</v>
      </c>
      <c r="M878" s="5" t="s">
        <v>1153</v>
      </c>
      <c r="N878" s="8">
        <v>108</v>
      </c>
      <c r="O878" s="8">
        <f t="shared" si="65"/>
        <v>1188</v>
      </c>
      <c r="P878" s="8">
        <f t="shared" si="66"/>
        <v>30.240000000000002</v>
      </c>
      <c r="Q878" s="8">
        <f t="shared" si="67"/>
        <v>332.64000000000004</v>
      </c>
      <c r="R878" s="13">
        <f t="shared" si="69"/>
        <v>26.761061946902657</v>
      </c>
      <c r="S878" s="13">
        <f t="shared" si="68"/>
        <v>294.37168141592923</v>
      </c>
    </row>
    <row r="879" spans="1:19" ht="31.5" x14ac:dyDescent="0.45">
      <c r="A879" s="5"/>
      <c r="B879" s="5" t="s">
        <v>31</v>
      </c>
      <c r="C879" s="5" t="s">
        <v>32</v>
      </c>
      <c r="D879" s="5" t="s">
        <v>1148</v>
      </c>
      <c r="E879" s="5" t="s">
        <v>1660</v>
      </c>
      <c r="F879" s="5" t="s">
        <v>417</v>
      </c>
      <c r="G879" s="5" t="s">
        <v>1150</v>
      </c>
      <c r="H879" s="5" t="s">
        <v>1663</v>
      </c>
      <c r="I879" s="5" t="s">
        <v>1664</v>
      </c>
      <c r="J879" s="5" t="s">
        <v>99</v>
      </c>
      <c r="K879" s="5">
        <v>37</v>
      </c>
      <c r="L879" s="5">
        <v>6</v>
      </c>
      <c r="M879" s="5" t="s">
        <v>1153</v>
      </c>
      <c r="N879" s="8">
        <v>108</v>
      </c>
      <c r="O879" s="8">
        <f t="shared" si="65"/>
        <v>648</v>
      </c>
      <c r="P879" s="8">
        <f t="shared" si="66"/>
        <v>30.240000000000002</v>
      </c>
      <c r="Q879" s="8">
        <f t="shared" si="67"/>
        <v>181.44</v>
      </c>
      <c r="R879" s="13">
        <f t="shared" si="69"/>
        <v>26.761061946902657</v>
      </c>
      <c r="S879" s="13">
        <f t="shared" si="68"/>
        <v>160.56637168141594</v>
      </c>
    </row>
    <row r="880" spans="1:19" ht="31.5" x14ac:dyDescent="0.45">
      <c r="A880" s="5"/>
      <c r="B880" s="5" t="s">
        <v>31</v>
      </c>
      <c r="C880" s="5" t="s">
        <v>32</v>
      </c>
      <c r="D880" s="5" t="s">
        <v>1148</v>
      </c>
      <c r="E880" s="5" t="s">
        <v>1660</v>
      </c>
      <c r="F880" s="5" t="s">
        <v>417</v>
      </c>
      <c r="G880" s="5" t="s">
        <v>1150</v>
      </c>
      <c r="H880" s="5" t="s">
        <v>1663</v>
      </c>
      <c r="I880" s="5" t="s">
        <v>1664</v>
      </c>
      <c r="J880" s="5" t="s">
        <v>99</v>
      </c>
      <c r="K880" s="5">
        <v>38</v>
      </c>
      <c r="L880" s="5">
        <v>23</v>
      </c>
      <c r="M880" s="5" t="s">
        <v>1153</v>
      </c>
      <c r="N880" s="8">
        <v>108</v>
      </c>
      <c r="O880" s="8">
        <f t="shared" si="65"/>
        <v>2484</v>
      </c>
      <c r="P880" s="8">
        <f t="shared" si="66"/>
        <v>30.240000000000002</v>
      </c>
      <c r="Q880" s="8">
        <f t="shared" si="67"/>
        <v>695.5200000000001</v>
      </c>
      <c r="R880" s="13">
        <f t="shared" si="69"/>
        <v>26.761061946902657</v>
      </c>
      <c r="S880" s="13">
        <f t="shared" si="68"/>
        <v>615.50442477876118</v>
      </c>
    </row>
    <row r="881" spans="1:19" ht="31.5" x14ac:dyDescent="0.45">
      <c r="A881" s="5"/>
      <c r="B881" s="5" t="s">
        <v>31</v>
      </c>
      <c r="C881" s="5" t="s">
        <v>32</v>
      </c>
      <c r="D881" s="5" t="s">
        <v>1148</v>
      </c>
      <c r="E881" s="5" t="s">
        <v>1660</v>
      </c>
      <c r="F881" s="5" t="s">
        <v>417</v>
      </c>
      <c r="G881" s="5" t="s">
        <v>1150</v>
      </c>
      <c r="H881" s="5" t="s">
        <v>1663</v>
      </c>
      <c r="I881" s="5" t="s">
        <v>1664</v>
      </c>
      <c r="J881" s="5" t="s">
        <v>99</v>
      </c>
      <c r="K881" s="5">
        <v>39</v>
      </c>
      <c r="L881" s="5">
        <v>18</v>
      </c>
      <c r="M881" s="5" t="s">
        <v>1153</v>
      </c>
      <c r="N881" s="8">
        <v>108</v>
      </c>
      <c r="O881" s="8">
        <f t="shared" si="65"/>
        <v>1944</v>
      </c>
      <c r="P881" s="8">
        <f t="shared" si="66"/>
        <v>30.240000000000002</v>
      </c>
      <c r="Q881" s="8">
        <f t="shared" si="67"/>
        <v>544.32000000000005</v>
      </c>
      <c r="R881" s="13">
        <f t="shared" si="69"/>
        <v>26.761061946902657</v>
      </c>
      <c r="S881" s="13">
        <f t="shared" si="68"/>
        <v>481.69911504424783</v>
      </c>
    </row>
    <row r="882" spans="1:19" ht="31.5" x14ac:dyDescent="0.45">
      <c r="A882" s="5"/>
      <c r="B882" s="5" t="s">
        <v>31</v>
      </c>
      <c r="C882" s="5" t="s">
        <v>32</v>
      </c>
      <c r="D882" s="5" t="s">
        <v>1148</v>
      </c>
      <c r="E882" s="5" t="s">
        <v>1660</v>
      </c>
      <c r="F882" s="5" t="s">
        <v>417</v>
      </c>
      <c r="G882" s="5" t="s">
        <v>1150</v>
      </c>
      <c r="H882" s="5" t="s">
        <v>1663</v>
      </c>
      <c r="I882" s="5" t="s">
        <v>1664</v>
      </c>
      <c r="J882" s="5" t="s">
        <v>99</v>
      </c>
      <c r="K882" s="5">
        <v>40</v>
      </c>
      <c r="L882" s="5">
        <v>12</v>
      </c>
      <c r="M882" s="5" t="s">
        <v>1153</v>
      </c>
      <c r="N882" s="8">
        <v>108</v>
      </c>
      <c r="O882" s="8">
        <f t="shared" si="65"/>
        <v>1296</v>
      </c>
      <c r="P882" s="8">
        <f t="shared" si="66"/>
        <v>30.240000000000002</v>
      </c>
      <c r="Q882" s="8">
        <f t="shared" si="67"/>
        <v>362.88</v>
      </c>
      <c r="R882" s="13">
        <f t="shared" si="69"/>
        <v>26.761061946902657</v>
      </c>
      <c r="S882" s="13">
        <f t="shared" si="68"/>
        <v>321.13274336283189</v>
      </c>
    </row>
    <row r="883" spans="1:19" ht="31.5" x14ac:dyDescent="0.45">
      <c r="A883" s="5"/>
      <c r="B883" s="5" t="s">
        <v>31</v>
      </c>
      <c r="C883" s="5" t="s">
        <v>32</v>
      </c>
      <c r="D883" s="5" t="s">
        <v>1148</v>
      </c>
      <c r="E883" s="5" t="s">
        <v>1660</v>
      </c>
      <c r="F883" s="5" t="s">
        <v>417</v>
      </c>
      <c r="G883" s="5" t="s">
        <v>1150</v>
      </c>
      <c r="H883" s="5" t="s">
        <v>1663</v>
      </c>
      <c r="I883" s="5" t="s">
        <v>1664</v>
      </c>
      <c r="J883" s="5" t="s">
        <v>99</v>
      </c>
      <c r="K883" s="5">
        <v>41</v>
      </c>
      <c r="L883" s="5">
        <v>6</v>
      </c>
      <c r="M883" s="5" t="s">
        <v>1153</v>
      </c>
      <c r="N883" s="8">
        <v>108</v>
      </c>
      <c r="O883" s="8">
        <f t="shared" si="65"/>
        <v>648</v>
      </c>
      <c r="P883" s="8">
        <f t="shared" si="66"/>
        <v>30.240000000000002</v>
      </c>
      <c r="Q883" s="8">
        <f t="shared" si="67"/>
        <v>181.44</v>
      </c>
      <c r="R883" s="13">
        <f t="shared" si="69"/>
        <v>26.761061946902657</v>
      </c>
      <c r="S883" s="13">
        <f t="shared" si="68"/>
        <v>160.56637168141594</v>
      </c>
    </row>
    <row r="884" spans="1:19" ht="99.95" customHeight="1" x14ac:dyDescent="0.45">
      <c r="A884" s="5"/>
      <c r="B884" s="5" t="s">
        <v>31</v>
      </c>
      <c r="C884" s="5" t="s">
        <v>32</v>
      </c>
      <c r="D884" s="5" t="s">
        <v>1148</v>
      </c>
      <c r="E884" s="5" t="s">
        <v>1660</v>
      </c>
      <c r="F884" s="5" t="s">
        <v>417</v>
      </c>
      <c r="G884" s="5" t="s">
        <v>1150</v>
      </c>
      <c r="H884" s="5" t="s">
        <v>1663</v>
      </c>
      <c r="I884" s="5" t="s">
        <v>1664</v>
      </c>
      <c r="J884" s="5" t="s">
        <v>45</v>
      </c>
      <c r="K884" s="5">
        <v>36</v>
      </c>
      <c r="L884" s="5">
        <v>2</v>
      </c>
      <c r="M884" s="5" t="s">
        <v>1153</v>
      </c>
      <c r="N884" s="8">
        <v>108</v>
      </c>
      <c r="O884" s="8">
        <f t="shared" si="65"/>
        <v>216</v>
      </c>
      <c r="P884" s="8">
        <f t="shared" si="66"/>
        <v>30.240000000000002</v>
      </c>
      <c r="Q884" s="8">
        <f t="shared" si="67"/>
        <v>60.480000000000004</v>
      </c>
      <c r="R884" s="13">
        <f t="shared" si="69"/>
        <v>26.761061946902657</v>
      </c>
      <c r="S884" s="13">
        <f t="shared" si="68"/>
        <v>53.522123893805315</v>
      </c>
    </row>
    <row r="885" spans="1:19" ht="31.5" x14ac:dyDescent="0.45">
      <c r="A885" s="5"/>
      <c r="B885" s="5" t="s">
        <v>31</v>
      </c>
      <c r="C885" s="5" t="s">
        <v>32</v>
      </c>
      <c r="D885" s="5" t="s">
        <v>1148</v>
      </c>
      <c r="E885" s="5" t="s">
        <v>1660</v>
      </c>
      <c r="F885" s="5" t="s">
        <v>417</v>
      </c>
      <c r="G885" s="5" t="s">
        <v>1150</v>
      </c>
      <c r="H885" s="5" t="s">
        <v>1663</v>
      </c>
      <c r="I885" s="5" t="s">
        <v>1664</v>
      </c>
      <c r="J885" s="5" t="s">
        <v>45</v>
      </c>
      <c r="K885" s="5">
        <v>37</v>
      </c>
      <c r="L885" s="5">
        <v>4</v>
      </c>
      <c r="M885" s="5" t="s">
        <v>1153</v>
      </c>
      <c r="N885" s="8">
        <v>108</v>
      </c>
      <c r="O885" s="8">
        <f t="shared" si="65"/>
        <v>432</v>
      </c>
      <c r="P885" s="8">
        <f t="shared" si="66"/>
        <v>30.240000000000002</v>
      </c>
      <c r="Q885" s="8">
        <f t="shared" si="67"/>
        <v>120.96000000000001</v>
      </c>
      <c r="R885" s="13">
        <f t="shared" si="69"/>
        <v>26.761061946902657</v>
      </c>
      <c r="S885" s="13">
        <f t="shared" si="68"/>
        <v>107.04424778761063</v>
      </c>
    </row>
    <row r="886" spans="1:19" ht="31.5" x14ac:dyDescent="0.45">
      <c r="A886" s="5"/>
      <c r="B886" s="5" t="s">
        <v>31</v>
      </c>
      <c r="C886" s="5" t="s">
        <v>32</v>
      </c>
      <c r="D886" s="5" t="s">
        <v>1148</v>
      </c>
      <c r="E886" s="5" t="s">
        <v>1660</v>
      </c>
      <c r="F886" s="5" t="s">
        <v>417</v>
      </c>
      <c r="G886" s="5" t="s">
        <v>1150</v>
      </c>
      <c r="H886" s="5" t="s">
        <v>1663</v>
      </c>
      <c r="I886" s="5" t="s">
        <v>1664</v>
      </c>
      <c r="J886" s="5" t="s">
        <v>45</v>
      </c>
      <c r="K886" s="5">
        <v>38</v>
      </c>
      <c r="L886" s="5">
        <v>2</v>
      </c>
      <c r="M886" s="5" t="s">
        <v>1153</v>
      </c>
      <c r="N886" s="8">
        <v>108</v>
      </c>
      <c r="O886" s="8">
        <f t="shared" si="65"/>
        <v>216</v>
      </c>
      <c r="P886" s="8">
        <f t="shared" si="66"/>
        <v>30.240000000000002</v>
      </c>
      <c r="Q886" s="8">
        <f t="shared" si="67"/>
        <v>60.480000000000004</v>
      </c>
      <c r="R886" s="13">
        <f t="shared" si="69"/>
        <v>26.761061946902657</v>
      </c>
      <c r="S886" s="13">
        <f t="shared" si="68"/>
        <v>53.522123893805315</v>
      </c>
    </row>
    <row r="887" spans="1:19" ht="31.5" x14ac:dyDescent="0.45">
      <c r="A887" s="5"/>
      <c r="B887" s="5" t="s">
        <v>31</v>
      </c>
      <c r="C887" s="5" t="s">
        <v>32</v>
      </c>
      <c r="D887" s="5" t="s">
        <v>1148</v>
      </c>
      <c r="E887" s="5" t="s">
        <v>1660</v>
      </c>
      <c r="F887" s="5" t="s">
        <v>417</v>
      </c>
      <c r="G887" s="5" t="s">
        <v>1150</v>
      </c>
      <c r="H887" s="5" t="s">
        <v>1663</v>
      </c>
      <c r="I887" s="5" t="s">
        <v>1664</v>
      </c>
      <c r="J887" s="5" t="s">
        <v>45</v>
      </c>
      <c r="K887" s="5">
        <v>39</v>
      </c>
      <c r="L887" s="5">
        <v>4</v>
      </c>
      <c r="M887" s="5" t="s">
        <v>1153</v>
      </c>
      <c r="N887" s="8">
        <v>108</v>
      </c>
      <c r="O887" s="8">
        <f t="shared" si="65"/>
        <v>432</v>
      </c>
      <c r="P887" s="8">
        <f t="shared" si="66"/>
        <v>30.240000000000002</v>
      </c>
      <c r="Q887" s="8">
        <f t="shared" si="67"/>
        <v>120.96000000000001</v>
      </c>
      <c r="R887" s="13">
        <f t="shared" si="69"/>
        <v>26.761061946902657</v>
      </c>
      <c r="S887" s="13">
        <f t="shared" si="68"/>
        <v>107.04424778761063</v>
      </c>
    </row>
    <row r="888" spans="1:19" ht="31.5" x14ac:dyDescent="0.45">
      <c r="A888" s="5"/>
      <c r="B888" s="5" t="s">
        <v>31</v>
      </c>
      <c r="C888" s="5" t="s">
        <v>32</v>
      </c>
      <c r="D888" s="5" t="s">
        <v>1148</v>
      </c>
      <c r="E888" s="5" t="s">
        <v>1660</v>
      </c>
      <c r="F888" s="5" t="s">
        <v>417</v>
      </c>
      <c r="G888" s="5" t="s">
        <v>1150</v>
      </c>
      <c r="H888" s="5" t="s">
        <v>1663</v>
      </c>
      <c r="I888" s="5" t="s">
        <v>1664</v>
      </c>
      <c r="J888" s="5" t="s">
        <v>45</v>
      </c>
      <c r="K888" s="5">
        <v>40</v>
      </c>
      <c r="L888" s="5">
        <v>1</v>
      </c>
      <c r="M888" s="5" t="s">
        <v>1153</v>
      </c>
      <c r="N888" s="8">
        <v>108</v>
      </c>
      <c r="O888" s="8">
        <f t="shared" si="65"/>
        <v>108</v>
      </c>
      <c r="P888" s="8">
        <f t="shared" si="66"/>
        <v>30.240000000000002</v>
      </c>
      <c r="Q888" s="8">
        <f t="shared" si="67"/>
        <v>30.240000000000002</v>
      </c>
      <c r="R888" s="13">
        <f t="shared" si="69"/>
        <v>26.761061946902657</v>
      </c>
      <c r="S888" s="13">
        <f t="shared" si="68"/>
        <v>26.761061946902657</v>
      </c>
    </row>
    <row r="889" spans="1:19" ht="31.5" x14ac:dyDescent="0.45">
      <c r="A889" s="5"/>
      <c r="B889" s="5" t="s">
        <v>31</v>
      </c>
      <c r="C889" s="5" t="s">
        <v>32</v>
      </c>
      <c r="D889" s="5" t="s">
        <v>1148</v>
      </c>
      <c r="E889" s="5" t="s">
        <v>1660</v>
      </c>
      <c r="F889" s="5" t="s">
        <v>417</v>
      </c>
      <c r="G889" s="5" t="s">
        <v>1150</v>
      </c>
      <c r="H889" s="5" t="s">
        <v>1663</v>
      </c>
      <c r="I889" s="5" t="s">
        <v>1664</v>
      </c>
      <c r="J889" s="5" t="s">
        <v>45</v>
      </c>
      <c r="K889" s="5">
        <v>41</v>
      </c>
      <c r="L889" s="5">
        <v>2</v>
      </c>
      <c r="M889" s="5" t="s">
        <v>1153</v>
      </c>
      <c r="N889" s="8">
        <v>108</v>
      </c>
      <c r="O889" s="8">
        <f t="shared" si="65"/>
        <v>216</v>
      </c>
      <c r="P889" s="8">
        <f t="shared" si="66"/>
        <v>30.240000000000002</v>
      </c>
      <c r="Q889" s="8">
        <f t="shared" si="67"/>
        <v>60.480000000000004</v>
      </c>
      <c r="R889" s="13">
        <f t="shared" si="69"/>
        <v>26.761061946902657</v>
      </c>
      <c r="S889" s="13">
        <f t="shared" si="68"/>
        <v>53.522123893805315</v>
      </c>
    </row>
    <row r="890" spans="1:19" ht="99.95" customHeight="1" x14ac:dyDescent="0.45">
      <c r="A890" s="5"/>
      <c r="B890" s="5" t="s">
        <v>31</v>
      </c>
      <c r="C890" s="5" t="s">
        <v>32</v>
      </c>
      <c r="D890" s="5" t="s">
        <v>1148</v>
      </c>
      <c r="E890" s="5" t="s">
        <v>1453</v>
      </c>
      <c r="F890" s="5" t="s">
        <v>35</v>
      </c>
      <c r="G890" s="5" t="s">
        <v>1150</v>
      </c>
      <c r="H890" s="5" t="s">
        <v>1665</v>
      </c>
      <c r="I890" s="5" t="s">
        <v>1666</v>
      </c>
      <c r="J890" s="5" t="s">
        <v>54</v>
      </c>
      <c r="K890" s="5">
        <v>38</v>
      </c>
      <c r="L890" s="5">
        <v>1</v>
      </c>
      <c r="M890" s="5" t="s">
        <v>1153</v>
      </c>
      <c r="N890" s="8">
        <v>168</v>
      </c>
      <c r="O890" s="8">
        <f t="shared" si="65"/>
        <v>168</v>
      </c>
      <c r="P890" s="8">
        <f t="shared" si="66"/>
        <v>47.040000000000006</v>
      </c>
      <c r="Q890" s="8">
        <f t="shared" si="67"/>
        <v>47.040000000000006</v>
      </c>
      <c r="R890" s="13">
        <f t="shared" si="69"/>
        <v>41.628318584070804</v>
      </c>
      <c r="S890" s="13">
        <f t="shared" si="68"/>
        <v>41.628318584070804</v>
      </c>
    </row>
    <row r="891" spans="1:19" ht="99.95" customHeight="1" x14ac:dyDescent="0.45">
      <c r="A891" s="5"/>
      <c r="B891" s="5" t="s">
        <v>31</v>
      </c>
      <c r="C891" s="5" t="s">
        <v>32</v>
      </c>
      <c r="D891" s="5" t="s">
        <v>1148</v>
      </c>
      <c r="E891" s="5" t="s">
        <v>1453</v>
      </c>
      <c r="F891" s="5" t="s">
        <v>35</v>
      </c>
      <c r="G891" s="5" t="s">
        <v>1150</v>
      </c>
      <c r="H891" s="5" t="s">
        <v>1665</v>
      </c>
      <c r="I891" s="5" t="s">
        <v>1666</v>
      </c>
      <c r="J891" s="5" t="s">
        <v>1447</v>
      </c>
      <c r="K891" s="5">
        <v>36</v>
      </c>
      <c r="L891" s="5">
        <v>1</v>
      </c>
      <c r="M891" s="5" t="s">
        <v>1153</v>
      </c>
      <c r="N891" s="8">
        <v>168</v>
      </c>
      <c r="O891" s="8">
        <f t="shared" si="65"/>
        <v>168</v>
      </c>
      <c r="P891" s="8">
        <f t="shared" si="66"/>
        <v>47.040000000000006</v>
      </c>
      <c r="Q891" s="8">
        <f t="shared" si="67"/>
        <v>47.040000000000006</v>
      </c>
      <c r="R891" s="13">
        <f t="shared" si="69"/>
        <v>41.628318584070804</v>
      </c>
      <c r="S891" s="13">
        <f t="shared" si="68"/>
        <v>41.628318584070804</v>
      </c>
    </row>
    <row r="892" spans="1:19" ht="99.95" customHeight="1" x14ac:dyDescent="0.45">
      <c r="A892" s="5"/>
      <c r="B892" s="5" t="s">
        <v>31</v>
      </c>
      <c r="C892" s="5" t="s">
        <v>32</v>
      </c>
      <c r="D892" s="5" t="s">
        <v>1148</v>
      </c>
      <c r="E892" s="5" t="s">
        <v>1667</v>
      </c>
      <c r="F892" s="5" t="s">
        <v>417</v>
      </c>
      <c r="G892" s="5" t="s">
        <v>1150</v>
      </c>
      <c r="H892" s="5" t="s">
        <v>1668</v>
      </c>
      <c r="I892" s="5" t="s">
        <v>1669</v>
      </c>
      <c r="J892" s="5" t="s">
        <v>99</v>
      </c>
      <c r="K892" s="5">
        <v>35</v>
      </c>
      <c r="L892" s="5">
        <v>17</v>
      </c>
      <c r="M892" s="5" t="s">
        <v>1153</v>
      </c>
      <c r="N892" s="8">
        <v>156</v>
      </c>
      <c r="O892" s="8">
        <f t="shared" si="65"/>
        <v>2652</v>
      </c>
      <c r="P892" s="8">
        <f t="shared" si="66"/>
        <v>43.680000000000007</v>
      </c>
      <c r="Q892" s="8">
        <f t="shared" si="67"/>
        <v>742.56000000000017</v>
      </c>
      <c r="R892" s="13">
        <f t="shared" si="69"/>
        <v>38.654867256637175</v>
      </c>
      <c r="S892" s="13">
        <f t="shared" si="68"/>
        <v>657.132743362832</v>
      </c>
    </row>
    <row r="893" spans="1:19" ht="31.5" x14ac:dyDescent="0.45">
      <c r="A893" s="5"/>
      <c r="B893" s="5" t="s">
        <v>31</v>
      </c>
      <c r="C893" s="5" t="s">
        <v>32</v>
      </c>
      <c r="D893" s="5" t="s">
        <v>1148</v>
      </c>
      <c r="E893" s="5" t="s">
        <v>1667</v>
      </c>
      <c r="F893" s="5" t="s">
        <v>417</v>
      </c>
      <c r="G893" s="5" t="s">
        <v>1150</v>
      </c>
      <c r="H893" s="5" t="s">
        <v>1668</v>
      </c>
      <c r="I893" s="5" t="s">
        <v>1669</v>
      </c>
      <c r="J893" s="5" t="s">
        <v>99</v>
      </c>
      <c r="K893" s="5">
        <v>36</v>
      </c>
      <c r="L893" s="5">
        <v>16</v>
      </c>
      <c r="M893" s="5" t="s">
        <v>1153</v>
      </c>
      <c r="N893" s="8">
        <v>156</v>
      </c>
      <c r="O893" s="8">
        <f t="shared" si="65"/>
        <v>2496</v>
      </c>
      <c r="P893" s="8">
        <f t="shared" si="66"/>
        <v>43.680000000000007</v>
      </c>
      <c r="Q893" s="8">
        <f t="shared" si="67"/>
        <v>698.88000000000011</v>
      </c>
      <c r="R893" s="13">
        <f t="shared" si="69"/>
        <v>38.654867256637175</v>
      </c>
      <c r="S893" s="13">
        <f t="shared" si="68"/>
        <v>618.4778761061948</v>
      </c>
    </row>
    <row r="894" spans="1:19" ht="31.5" x14ac:dyDescent="0.45">
      <c r="A894" s="5"/>
      <c r="B894" s="5" t="s">
        <v>31</v>
      </c>
      <c r="C894" s="5" t="s">
        <v>32</v>
      </c>
      <c r="D894" s="5" t="s">
        <v>1148</v>
      </c>
      <c r="E894" s="5" t="s">
        <v>1667</v>
      </c>
      <c r="F894" s="5" t="s">
        <v>417</v>
      </c>
      <c r="G894" s="5" t="s">
        <v>1150</v>
      </c>
      <c r="H894" s="5" t="s">
        <v>1668</v>
      </c>
      <c r="I894" s="5" t="s">
        <v>1669</v>
      </c>
      <c r="J894" s="5" t="s">
        <v>99</v>
      </c>
      <c r="K894" s="5">
        <v>37</v>
      </c>
      <c r="L894" s="5">
        <v>28</v>
      </c>
      <c r="M894" s="5" t="s">
        <v>1153</v>
      </c>
      <c r="N894" s="8">
        <v>156</v>
      </c>
      <c r="O894" s="8">
        <f t="shared" si="65"/>
        <v>4368</v>
      </c>
      <c r="P894" s="8">
        <f t="shared" si="66"/>
        <v>43.680000000000007</v>
      </c>
      <c r="Q894" s="8">
        <f t="shared" si="67"/>
        <v>1223.0400000000002</v>
      </c>
      <c r="R894" s="13">
        <f t="shared" si="69"/>
        <v>38.654867256637175</v>
      </c>
      <c r="S894" s="13">
        <f t="shared" si="68"/>
        <v>1082.3362831858408</v>
      </c>
    </row>
    <row r="895" spans="1:19" ht="31.5" x14ac:dyDescent="0.45">
      <c r="A895" s="5"/>
      <c r="B895" s="5" t="s">
        <v>31</v>
      </c>
      <c r="C895" s="5" t="s">
        <v>32</v>
      </c>
      <c r="D895" s="5" t="s">
        <v>1148</v>
      </c>
      <c r="E895" s="5" t="s">
        <v>1667</v>
      </c>
      <c r="F895" s="5" t="s">
        <v>417</v>
      </c>
      <c r="G895" s="5" t="s">
        <v>1150</v>
      </c>
      <c r="H895" s="5" t="s">
        <v>1668</v>
      </c>
      <c r="I895" s="5" t="s">
        <v>1669</v>
      </c>
      <c r="J895" s="5" t="s">
        <v>99</v>
      </c>
      <c r="K895" s="5">
        <v>38</v>
      </c>
      <c r="L895" s="5">
        <v>6</v>
      </c>
      <c r="M895" s="5" t="s">
        <v>1153</v>
      </c>
      <c r="N895" s="8">
        <v>156</v>
      </c>
      <c r="O895" s="8">
        <f t="shared" si="65"/>
        <v>936</v>
      </c>
      <c r="P895" s="8">
        <f t="shared" si="66"/>
        <v>43.680000000000007</v>
      </c>
      <c r="Q895" s="8">
        <f t="shared" si="67"/>
        <v>262.08000000000004</v>
      </c>
      <c r="R895" s="13">
        <f t="shared" si="69"/>
        <v>38.654867256637175</v>
      </c>
      <c r="S895" s="13">
        <f t="shared" si="68"/>
        <v>231.92920353982305</v>
      </c>
    </row>
    <row r="896" spans="1:19" ht="31.5" x14ac:dyDescent="0.45">
      <c r="A896" s="5"/>
      <c r="B896" s="5" t="s">
        <v>31</v>
      </c>
      <c r="C896" s="5" t="s">
        <v>32</v>
      </c>
      <c r="D896" s="5" t="s">
        <v>1148</v>
      </c>
      <c r="E896" s="5" t="s">
        <v>1667</v>
      </c>
      <c r="F896" s="5" t="s">
        <v>417</v>
      </c>
      <c r="G896" s="5" t="s">
        <v>1150</v>
      </c>
      <c r="H896" s="5" t="s">
        <v>1668</v>
      </c>
      <c r="I896" s="5" t="s">
        <v>1669</v>
      </c>
      <c r="J896" s="5" t="s">
        <v>99</v>
      </c>
      <c r="K896" s="5">
        <v>39</v>
      </c>
      <c r="L896" s="5">
        <v>18</v>
      </c>
      <c r="M896" s="5" t="s">
        <v>1153</v>
      </c>
      <c r="N896" s="8">
        <v>156</v>
      </c>
      <c r="O896" s="8">
        <f t="shared" si="65"/>
        <v>2808</v>
      </c>
      <c r="P896" s="8">
        <f t="shared" si="66"/>
        <v>43.680000000000007</v>
      </c>
      <c r="Q896" s="8">
        <f t="shared" si="67"/>
        <v>786.24000000000012</v>
      </c>
      <c r="R896" s="13">
        <f t="shared" si="69"/>
        <v>38.654867256637175</v>
      </c>
      <c r="S896" s="13">
        <f t="shared" si="68"/>
        <v>695.78761061946921</v>
      </c>
    </row>
    <row r="897" spans="1:19" ht="31.5" x14ac:dyDescent="0.45">
      <c r="A897" s="5"/>
      <c r="B897" s="5" t="s">
        <v>31</v>
      </c>
      <c r="C897" s="5" t="s">
        <v>32</v>
      </c>
      <c r="D897" s="5" t="s">
        <v>1148</v>
      </c>
      <c r="E897" s="5" t="s">
        <v>1667</v>
      </c>
      <c r="F897" s="5" t="s">
        <v>417</v>
      </c>
      <c r="G897" s="5" t="s">
        <v>1150</v>
      </c>
      <c r="H897" s="5" t="s">
        <v>1668</v>
      </c>
      <c r="I897" s="5" t="s">
        <v>1669</v>
      </c>
      <c r="J897" s="5" t="s">
        <v>99</v>
      </c>
      <c r="K897" s="5">
        <v>40</v>
      </c>
      <c r="L897" s="5">
        <v>8</v>
      </c>
      <c r="M897" s="5" t="s">
        <v>1153</v>
      </c>
      <c r="N897" s="8">
        <v>156</v>
      </c>
      <c r="O897" s="8">
        <f t="shared" si="65"/>
        <v>1248</v>
      </c>
      <c r="P897" s="8">
        <f t="shared" si="66"/>
        <v>43.680000000000007</v>
      </c>
      <c r="Q897" s="8">
        <f t="shared" si="67"/>
        <v>349.44000000000005</v>
      </c>
      <c r="R897" s="13">
        <f t="shared" si="69"/>
        <v>38.654867256637175</v>
      </c>
      <c r="S897" s="13">
        <f t="shared" si="68"/>
        <v>309.2389380530974</v>
      </c>
    </row>
    <row r="898" spans="1:19" ht="31.5" x14ac:dyDescent="0.45">
      <c r="A898" s="5"/>
      <c r="B898" s="5" t="s">
        <v>31</v>
      </c>
      <c r="C898" s="5" t="s">
        <v>32</v>
      </c>
      <c r="D898" s="5" t="s">
        <v>1148</v>
      </c>
      <c r="E898" s="5" t="s">
        <v>1667</v>
      </c>
      <c r="F898" s="5" t="s">
        <v>417</v>
      </c>
      <c r="G898" s="5" t="s">
        <v>1150</v>
      </c>
      <c r="H898" s="5" t="s">
        <v>1668</v>
      </c>
      <c r="I898" s="5" t="s">
        <v>1669</v>
      </c>
      <c r="J898" s="5" t="s">
        <v>99</v>
      </c>
      <c r="K898" s="5">
        <v>41</v>
      </c>
      <c r="L898" s="5">
        <v>9</v>
      </c>
      <c r="M898" s="5" t="s">
        <v>1153</v>
      </c>
      <c r="N898" s="8">
        <v>156</v>
      </c>
      <c r="O898" s="8">
        <f t="shared" si="65"/>
        <v>1404</v>
      </c>
      <c r="P898" s="8">
        <f t="shared" si="66"/>
        <v>43.680000000000007</v>
      </c>
      <c r="Q898" s="8">
        <f t="shared" si="67"/>
        <v>393.12000000000006</v>
      </c>
      <c r="R898" s="13">
        <f t="shared" si="69"/>
        <v>38.654867256637175</v>
      </c>
      <c r="S898" s="13">
        <f t="shared" si="68"/>
        <v>347.8938053097346</v>
      </c>
    </row>
    <row r="899" spans="1:19" ht="99.95" customHeight="1" x14ac:dyDescent="0.45">
      <c r="A899" s="5"/>
      <c r="B899" s="5" t="s">
        <v>31</v>
      </c>
      <c r="C899" s="5" t="s">
        <v>32</v>
      </c>
      <c r="D899" s="5" t="s">
        <v>1148</v>
      </c>
      <c r="E899" s="5" t="s">
        <v>1667</v>
      </c>
      <c r="F899" s="5" t="s">
        <v>417</v>
      </c>
      <c r="G899" s="5" t="s">
        <v>1150</v>
      </c>
      <c r="H899" s="5" t="s">
        <v>1668</v>
      </c>
      <c r="I899" s="5" t="s">
        <v>1669</v>
      </c>
      <c r="J899" s="5" t="s">
        <v>45</v>
      </c>
      <c r="K899" s="5">
        <v>35</v>
      </c>
      <c r="L899" s="5">
        <v>10</v>
      </c>
      <c r="M899" s="5" t="s">
        <v>1153</v>
      </c>
      <c r="N899" s="8">
        <v>156</v>
      </c>
      <c r="O899" s="8">
        <f t="shared" si="65"/>
        <v>1560</v>
      </c>
      <c r="P899" s="8">
        <f t="shared" si="66"/>
        <v>43.680000000000007</v>
      </c>
      <c r="Q899" s="8">
        <f t="shared" si="67"/>
        <v>436.80000000000007</v>
      </c>
      <c r="R899" s="13">
        <f t="shared" si="69"/>
        <v>38.654867256637175</v>
      </c>
      <c r="S899" s="13">
        <f t="shared" si="68"/>
        <v>386.54867256637175</v>
      </c>
    </row>
    <row r="900" spans="1:19" ht="31.5" x14ac:dyDescent="0.45">
      <c r="A900" s="5"/>
      <c r="B900" s="5" t="s">
        <v>31</v>
      </c>
      <c r="C900" s="5" t="s">
        <v>32</v>
      </c>
      <c r="D900" s="5" t="s">
        <v>1148</v>
      </c>
      <c r="E900" s="5" t="s">
        <v>1667</v>
      </c>
      <c r="F900" s="5" t="s">
        <v>417</v>
      </c>
      <c r="G900" s="5" t="s">
        <v>1150</v>
      </c>
      <c r="H900" s="5" t="s">
        <v>1668</v>
      </c>
      <c r="I900" s="5" t="s">
        <v>1669</v>
      </c>
      <c r="J900" s="5" t="s">
        <v>45</v>
      </c>
      <c r="K900" s="5">
        <v>36</v>
      </c>
      <c r="L900" s="5">
        <v>13</v>
      </c>
      <c r="M900" s="5" t="s">
        <v>1153</v>
      </c>
      <c r="N900" s="8">
        <v>156</v>
      </c>
      <c r="O900" s="8">
        <f t="shared" si="65"/>
        <v>2028</v>
      </c>
      <c r="P900" s="8">
        <f t="shared" si="66"/>
        <v>43.680000000000007</v>
      </c>
      <c r="Q900" s="8">
        <f t="shared" si="67"/>
        <v>567.84000000000015</v>
      </c>
      <c r="R900" s="13">
        <f t="shared" si="69"/>
        <v>38.654867256637175</v>
      </c>
      <c r="S900" s="13">
        <f t="shared" si="68"/>
        <v>502.5132743362833</v>
      </c>
    </row>
    <row r="901" spans="1:19" ht="31.5" x14ac:dyDescent="0.45">
      <c r="A901" s="5"/>
      <c r="B901" s="5" t="s">
        <v>31</v>
      </c>
      <c r="C901" s="5" t="s">
        <v>32</v>
      </c>
      <c r="D901" s="5" t="s">
        <v>1148</v>
      </c>
      <c r="E901" s="5" t="s">
        <v>1667</v>
      </c>
      <c r="F901" s="5" t="s">
        <v>417</v>
      </c>
      <c r="G901" s="5" t="s">
        <v>1150</v>
      </c>
      <c r="H901" s="5" t="s">
        <v>1668</v>
      </c>
      <c r="I901" s="5" t="s">
        <v>1669</v>
      </c>
      <c r="J901" s="5" t="s">
        <v>45</v>
      </c>
      <c r="K901" s="5">
        <v>37</v>
      </c>
      <c r="L901" s="5">
        <v>13</v>
      </c>
      <c r="M901" s="5" t="s">
        <v>1153</v>
      </c>
      <c r="N901" s="8">
        <v>156</v>
      </c>
      <c r="O901" s="8">
        <f t="shared" si="65"/>
        <v>2028</v>
      </c>
      <c r="P901" s="8">
        <f t="shared" si="66"/>
        <v>43.680000000000007</v>
      </c>
      <c r="Q901" s="8">
        <f t="shared" si="67"/>
        <v>567.84000000000015</v>
      </c>
      <c r="R901" s="13">
        <f t="shared" si="69"/>
        <v>38.654867256637175</v>
      </c>
      <c r="S901" s="13">
        <f t="shared" si="68"/>
        <v>502.5132743362833</v>
      </c>
    </row>
    <row r="902" spans="1:19" ht="31.5" x14ac:dyDescent="0.45">
      <c r="A902" s="5"/>
      <c r="B902" s="5" t="s">
        <v>31</v>
      </c>
      <c r="C902" s="5" t="s">
        <v>32</v>
      </c>
      <c r="D902" s="5" t="s">
        <v>1148</v>
      </c>
      <c r="E902" s="5" t="s">
        <v>1667</v>
      </c>
      <c r="F902" s="5" t="s">
        <v>417</v>
      </c>
      <c r="G902" s="5" t="s">
        <v>1150</v>
      </c>
      <c r="H902" s="5" t="s">
        <v>1668</v>
      </c>
      <c r="I902" s="5" t="s">
        <v>1669</v>
      </c>
      <c r="J902" s="5" t="s">
        <v>45</v>
      </c>
      <c r="K902" s="5">
        <v>38</v>
      </c>
      <c r="L902" s="5">
        <v>11</v>
      </c>
      <c r="M902" s="5" t="s">
        <v>1153</v>
      </c>
      <c r="N902" s="8">
        <v>156</v>
      </c>
      <c r="O902" s="8">
        <f t="shared" si="65"/>
        <v>1716</v>
      </c>
      <c r="P902" s="8">
        <f t="shared" si="66"/>
        <v>43.680000000000007</v>
      </c>
      <c r="Q902" s="8">
        <f t="shared" si="67"/>
        <v>480.48000000000008</v>
      </c>
      <c r="R902" s="13">
        <f t="shared" si="69"/>
        <v>38.654867256637175</v>
      </c>
      <c r="S902" s="13">
        <f t="shared" si="68"/>
        <v>425.2035398230089</v>
      </c>
    </row>
    <row r="903" spans="1:19" ht="31.5" x14ac:dyDescent="0.45">
      <c r="A903" s="5"/>
      <c r="B903" s="5" t="s">
        <v>31</v>
      </c>
      <c r="C903" s="5" t="s">
        <v>32</v>
      </c>
      <c r="D903" s="5" t="s">
        <v>1148</v>
      </c>
      <c r="E903" s="5" t="s">
        <v>1667</v>
      </c>
      <c r="F903" s="5" t="s">
        <v>417</v>
      </c>
      <c r="G903" s="5" t="s">
        <v>1150</v>
      </c>
      <c r="H903" s="5" t="s">
        <v>1668</v>
      </c>
      <c r="I903" s="5" t="s">
        <v>1669</v>
      </c>
      <c r="J903" s="5" t="s">
        <v>45</v>
      </c>
      <c r="K903" s="5">
        <v>39</v>
      </c>
      <c r="L903" s="5">
        <v>29</v>
      </c>
      <c r="M903" s="5" t="s">
        <v>1153</v>
      </c>
      <c r="N903" s="8">
        <v>156</v>
      </c>
      <c r="O903" s="8">
        <f t="shared" si="65"/>
        <v>4524</v>
      </c>
      <c r="P903" s="8">
        <f t="shared" si="66"/>
        <v>43.680000000000007</v>
      </c>
      <c r="Q903" s="8">
        <f t="shared" si="67"/>
        <v>1266.7200000000003</v>
      </c>
      <c r="R903" s="13">
        <f t="shared" si="69"/>
        <v>38.654867256637175</v>
      </c>
      <c r="S903" s="13">
        <f t="shared" si="68"/>
        <v>1120.9911504424781</v>
      </c>
    </row>
    <row r="904" spans="1:19" ht="31.5" x14ac:dyDescent="0.45">
      <c r="A904" s="5"/>
      <c r="B904" s="5" t="s">
        <v>31</v>
      </c>
      <c r="C904" s="5" t="s">
        <v>32</v>
      </c>
      <c r="D904" s="5" t="s">
        <v>1148</v>
      </c>
      <c r="E904" s="5" t="s">
        <v>1667</v>
      </c>
      <c r="F904" s="5" t="s">
        <v>417</v>
      </c>
      <c r="G904" s="5" t="s">
        <v>1150</v>
      </c>
      <c r="H904" s="5" t="s">
        <v>1668</v>
      </c>
      <c r="I904" s="5" t="s">
        <v>1669</v>
      </c>
      <c r="J904" s="5" t="s">
        <v>45</v>
      </c>
      <c r="K904" s="5">
        <v>40</v>
      </c>
      <c r="L904" s="5">
        <v>12</v>
      </c>
      <c r="M904" s="5" t="s">
        <v>1153</v>
      </c>
      <c r="N904" s="8">
        <v>156</v>
      </c>
      <c r="O904" s="8">
        <f t="shared" si="65"/>
        <v>1872</v>
      </c>
      <c r="P904" s="8">
        <f t="shared" si="66"/>
        <v>43.680000000000007</v>
      </c>
      <c r="Q904" s="8">
        <f t="shared" si="67"/>
        <v>524.16000000000008</v>
      </c>
      <c r="R904" s="13">
        <f t="shared" si="69"/>
        <v>38.654867256637175</v>
      </c>
      <c r="S904" s="13">
        <f t="shared" si="68"/>
        <v>463.8584070796461</v>
      </c>
    </row>
    <row r="905" spans="1:19" ht="31.5" x14ac:dyDescent="0.45">
      <c r="A905" s="5"/>
      <c r="B905" s="5" t="s">
        <v>31</v>
      </c>
      <c r="C905" s="5" t="s">
        <v>32</v>
      </c>
      <c r="D905" s="5" t="s">
        <v>1148</v>
      </c>
      <c r="E905" s="5" t="s">
        <v>1667</v>
      </c>
      <c r="F905" s="5" t="s">
        <v>417</v>
      </c>
      <c r="G905" s="5" t="s">
        <v>1150</v>
      </c>
      <c r="H905" s="5" t="s">
        <v>1668</v>
      </c>
      <c r="I905" s="5" t="s">
        <v>1669</v>
      </c>
      <c r="J905" s="5" t="s">
        <v>45</v>
      </c>
      <c r="K905" s="5">
        <v>41</v>
      </c>
      <c r="L905" s="5">
        <v>7</v>
      </c>
      <c r="M905" s="5" t="s">
        <v>1153</v>
      </c>
      <c r="N905" s="8">
        <v>156</v>
      </c>
      <c r="O905" s="8">
        <f t="shared" si="65"/>
        <v>1092</v>
      </c>
      <c r="P905" s="8">
        <f t="shared" si="66"/>
        <v>43.680000000000007</v>
      </c>
      <c r="Q905" s="8">
        <f t="shared" si="67"/>
        <v>305.76000000000005</v>
      </c>
      <c r="R905" s="13">
        <f t="shared" si="69"/>
        <v>38.654867256637175</v>
      </c>
      <c r="S905" s="13">
        <f t="shared" si="68"/>
        <v>270.5840707964602</v>
      </c>
    </row>
    <row r="906" spans="1:19" ht="99.95" customHeight="1" x14ac:dyDescent="0.45">
      <c r="A906" s="5"/>
      <c r="B906" s="5" t="s">
        <v>31</v>
      </c>
      <c r="C906" s="5" t="s">
        <v>32</v>
      </c>
      <c r="D906" s="5" t="s">
        <v>1148</v>
      </c>
      <c r="E906" s="5" t="s">
        <v>1667</v>
      </c>
      <c r="F906" s="5" t="s">
        <v>417</v>
      </c>
      <c r="G906" s="5" t="s">
        <v>1150</v>
      </c>
      <c r="H906" s="5" t="s">
        <v>1668</v>
      </c>
      <c r="I906" s="5" t="s">
        <v>1669</v>
      </c>
      <c r="J906" s="5" t="s">
        <v>635</v>
      </c>
      <c r="K906" s="5">
        <v>35</v>
      </c>
      <c r="L906" s="5">
        <v>2</v>
      </c>
      <c r="M906" s="5" t="s">
        <v>1153</v>
      </c>
      <c r="N906" s="8">
        <v>156</v>
      </c>
      <c r="O906" s="8">
        <f t="shared" si="65"/>
        <v>312</v>
      </c>
      <c r="P906" s="8">
        <f t="shared" si="66"/>
        <v>43.680000000000007</v>
      </c>
      <c r="Q906" s="8">
        <f t="shared" si="67"/>
        <v>87.360000000000014</v>
      </c>
      <c r="R906" s="13">
        <f t="shared" si="69"/>
        <v>38.654867256637175</v>
      </c>
      <c r="S906" s="13">
        <f t="shared" si="68"/>
        <v>77.30973451327435</v>
      </c>
    </row>
    <row r="907" spans="1:19" ht="31.5" x14ac:dyDescent="0.45">
      <c r="A907" s="5"/>
      <c r="B907" s="5" t="s">
        <v>31</v>
      </c>
      <c r="C907" s="5" t="s">
        <v>32</v>
      </c>
      <c r="D907" s="5" t="s">
        <v>1148</v>
      </c>
      <c r="E907" s="5" t="s">
        <v>1667</v>
      </c>
      <c r="F907" s="5" t="s">
        <v>417</v>
      </c>
      <c r="G907" s="5" t="s">
        <v>1150</v>
      </c>
      <c r="H907" s="5" t="s">
        <v>1668</v>
      </c>
      <c r="I907" s="5" t="s">
        <v>1669</v>
      </c>
      <c r="J907" s="5" t="s">
        <v>635</v>
      </c>
      <c r="K907" s="5">
        <v>36</v>
      </c>
      <c r="L907" s="5">
        <v>4</v>
      </c>
      <c r="M907" s="5" t="s">
        <v>1153</v>
      </c>
      <c r="N907" s="8">
        <v>156</v>
      </c>
      <c r="O907" s="8">
        <f t="shared" si="65"/>
        <v>624</v>
      </c>
      <c r="P907" s="8">
        <f t="shared" si="66"/>
        <v>43.680000000000007</v>
      </c>
      <c r="Q907" s="8">
        <f t="shared" si="67"/>
        <v>174.72000000000003</v>
      </c>
      <c r="R907" s="13">
        <f t="shared" si="69"/>
        <v>38.654867256637175</v>
      </c>
      <c r="S907" s="13">
        <f t="shared" si="68"/>
        <v>154.6194690265487</v>
      </c>
    </row>
    <row r="908" spans="1:19" ht="31.5" x14ac:dyDescent="0.45">
      <c r="A908" s="5"/>
      <c r="B908" s="5" t="s">
        <v>31</v>
      </c>
      <c r="C908" s="5" t="s">
        <v>32</v>
      </c>
      <c r="D908" s="5" t="s">
        <v>1148</v>
      </c>
      <c r="E908" s="5" t="s">
        <v>1667</v>
      </c>
      <c r="F908" s="5" t="s">
        <v>417</v>
      </c>
      <c r="G908" s="5" t="s">
        <v>1150</v>
      </c>
      <c r="H908" s="5" t="s">
        <v>1668</v>
      </c>
      <c r="I908" s="5" t="s">
        <v>1669</v>
      </c>
      <c r="J908" s="5" t="s">
        <v>635</v>
      </c>
      <c r="K908" s="5">
        <v>37</v>
      </c>
      <c r="L908" s="5">
        <v>4</v>
      </c>
      <c r="M908" s="5" t="s">
        <v>1153</v>
      </c>
      <c r="N908" s="8">
        <v>156</v>
      </c>
      <c r="O908" s="8">
        <f t="shared" si="65"/>
        <v>624</v>
      </c>
      <c r="P908" s="8">
        <f t="shared" si="66"/>
        <v>43.680000000000007</v>
      </c>
      <c r="Q908" s="8">
        <f t="shared" si="67"/>
        <v>174.72000000000003</v>
      </c>
      <c r="R908" s="13">
        <f t="shared" si="69"/>
        <v>38.654867256637175</v>
      </c>
      <c r="S908" s="13">
        <f t="shared" si="68"/>
        <v>154.6194690265487</v>
      </c>
    </row>
    <row r="909" spans="1:19" ht="31.5" x14ac:dyDescent="0.45">
      <c r="A909" s="5"/>
      <c r="B909" s="5" t="s">
        <v>31</v>
      </c>
      <c r="C909" s="5" t="s">
        <v>32</v>
      </c>
      <c r="D909" s="5" t="s">
        <v>1148</v>
      </c>
      <c r="E909" s="5" t="s">
        <v>1667</v>
      </c>
      <c r="F909" s="5" t="s">
        <v>417</v>
      </c>
      <c r="G909" s="5" t="s">
        <v>1150</v>
      </c>
      <c r="H909" s="5" t="s">
        <v>1668</v>
      </c>
      <c r="I909" s="5" t="s">
        <v>1669</v>
      </c>
      <c r="J909" s="5" t="s">
        <v>635</v>
      </c>
      <c r="K909" s="5">
        <v>38</v>
      </c>
      <c r="L909" s="5">
        <v>2</v>
      </c>
      <c r="M909" s="5" t="s">
        <v>1153</v>
      </c>
      <c r="N909" s="8">
        <v>156</v>
      </c>
      <c r="O909" s="8">
        <f t="shared" si="65"/>
        <v>312</v>
      </c>
      <c r="P909" s="8">
        <f t="shared" si="66"/>
        <v>43.680000000000007</v>
      </c>
      <c r="Q909" s="8">
        <f t="shared" si="67"/>
        <v>87.360000000000014</v>
      </c>
      <c r="R909" s="13">
        <f t="shared" si="69"/>
        <v>38.654867256637175</v>
      </c>
      <c r="S909" s="13">
        <f t="shared" si="68"/>
        <v>77.30973451327435</v>
      </c>
    </row>
    <row r="910" spans="1:19" ht="31.5" x14ac:dyDescent="0.45">
      <c r="A910" s="5"/>
      <c r="B910" s="5" t="s">
        <v>31</v>
      </c>
      <c r="C910" s="5" t="s">
        <v>32</v>
      </c>
      <c r="D910" s="5" t="s">
        <v>1148</v>
      </c>
      <c r="E910" s="5" t="s">
        <v>1667</v>
      </c>
      <c r="F910" s="5" t="s">
        <v>417</v>
      </c>
      <c r="G910" s="5" t="s">
        <v>1150</v>
      </c>
      <c r="H910" s="5" t="s">
        <v>1668</v>
      </c>
      <c r="I910" s="5" t="s">
        <v>1669</v>
      </c>
      <c r="J910" s="5" t="s">
        <v>635</v>
      </c>
      <c r="K910" s="5">
        <v>39</v>
      </c>
      <c r="L910" s="5">
        <v>3</v>
      </c>
      <c r="M910" s="5" t="s">
        <v>1153</v>
      </c>
      <c r="N910" s="8">
        <v>156</v>
      </c>
      <c r="O910" s="8">
        <f t="shared" si="65"/>
        <v>468</v>
      </c>
      <c r="P910" s="8">
        <f t="shared" si="66"/>
        <v>43.680000000000007</v>
      </c>
      <c r="Q910" s="8">
        <f t="shared" si="67"/>
        <v>131.04000000000002</v>
      </c>
      <c r="R910" s="13">
        <f t="shared" si="69"/>
        <v>38.654867256637175</v>
      </c>
      <c r="S910" s="13">
        <f t="shared" si="68"/>
        <v>115.96460176991152</v>
      </c>
    </row>
    <row r="911" spans="1:19" ht="31.5" x14ac:dyDescent="0.45">
      <c r="A911" s="5"/>
      <c r="B911" s="5" t="s">
        <v>31</v>
      </c>
      <c r="C911" s="5" t="s">
        <v>32</v>
      </c>
      <c r="D911" s="5" t="s">
        <v>1148</v>
      </c>
      <c r="E911" s="5" t="s">
        <v>1667</v>
      </c>
      <c r="F911" s="5" t="s">
        <v>417</v>
      </c>
      <c r="G911" s="5" t="s">
        <v>1150</v>
      </c>
      <c r="H911" s="5" t="s">
        <v>1668</v>
      </c>
      <c r="I911" s="5" t="s">
        <v>1669</v>
      </c>
      <c r="J911" s="5" t="s">
        <v>635</v>
      </c>
      <c r="K911" s="5">
        <v>40</v>
      </c>
      <c r="L911" s="5">
        <v>1</v>
      </c>
      <c r="M911" s="5" t="s">
        <v>1153</v>
      </c>
      <c r="N911" s="8">
        <v>156</v>
      </c>
      <c r="O911" s="8">
        <f t="shared" ref="O911:O974" si="70">SUM(N911*L911)</f>
        <v>156</v>
      </c>
      <c r="P911" s="8">
        <f t="shared" ref="P911:P974" si="71">SUM(N911*(1-72%))</f>
        <v>43.680000000000007</v>
      </c>
      <c r="Q911" s="8">
        <f t="shared" ref="Q911:Q974" si="72">SUM(P911*L911)</f>
        <v>43.680000000000007</v>
      </c>
      <c r="R911" s="13">
        <f t="shared" si="69"/>
        <v>38.654867256637175</v>
      </c>
      <c r="S911" s="13">
        <f t="shared" ref="S911:S974" si="73">SUM(R911*L911)</f>
        <v>38.654867256637175</v>
      </c>
    </row>
    <row r="912" spans="1:19" ht="31.5" x14ac:dyDescent="0.45">
      <c r="A912" s="5"/>
      <c r="B912" s="5" t="s">
        <v>31</v>
      </c>
      <c r="C912" s="5" t="s">
        <v>32</v>
      </c>
      <c r="D912" s="5" t="s">
        <v>1148</v>
      </c>
      <c r="E912" s="5" t="s">
        <v>1667</v>
      </c>
      <c r="F912" s="5" t="s">
        <v>417</v>
      </c>
      <c r="G912" s="5" t="s">
        <v>1150</v>
      </c>
      <c r="H912" s="5" t="s">
        <v>1668</v>
      </c>
      <c r="I912" s="5" t="s">
        <v>1669</v>
      </c>
      <c r="J912" s="5" t="s">
        <v>635</v>
      </c>
      <c r="K912" s="5">
        <v>41</v>
      </c>
      <c r="L912" s="5">
        <v>1</v>
      </c>
      <c r="M912" s="5" t="s">
        <v>1153</v>
      </c>
      <c r="N912" s="8">
        <v>156</v>
      </c>
      <c r="O912" s="8">
        <f t="shared" si="70"/>
        <v>156</v>
      </c>
      <c r="P912" s="8">
        <f t="shared" si="71"/>
        <v>43.680000000000007</v>
      </c>
      <c r="Q912" s="8">
        <f t="shared" si="72"/>
        <v>43.680000000000007</v>
      </c>
      <c r="R912" s="13">
        <f t="shared" ref="R912:R975" si="74">SUM(P912/1.13)</f>
        <v>38.654867256637175</v>
      </c>
      <c r="S912" s="13">
        <f t="shared" si="73"/>
        <v>38.654867256637175</v>
      </c>
    </row>
    <row r="913" spans="1:19" ht="99.95" customHeight="1" x14ac:dyDescent="0.45">
      <c r="A913" s="5"/>
      <c r="B913" s="5" t="s">
        <v>31</v>
      </c>
      <c r="C913" s="5" t="s">
        <v>32</v>
      </c>
      <c r="D913" s="5" t="s">
        <v>1148</v>
      </c>
      <c r="E913" s="5" t="s">
        <v>1670</v>
      </c>
      <c r="F913" s="5" t="s">
        <v>417</v>
      </c>
      <c r="G913" s="5" t="s">
        <v>1150</v>
      </c>
      <c r="H913" s="5" t="s">
        <v>1671</v>
      </c>
      <c r="I913" s="5" t="s">
        <v>1672</v>
      </c>
      <c r="J913" s="5" t="s">
        <v>45</v>
      </c>
      <c r="K913" s="5">
        <v>35</v>
      </c>
      <c r="L913" s="5">
        <v>3</v>
      </c>
      <c r="M913" s="5" t="s">
        <v>1153</v>
      </c>
      <c r="N913" s="8">
        <v>144</v>
      </c>
      <c r="O913" s="8">
        <f t="shared" si="70"/>
        <v>432</v>
      </c>
      <c r="P913" s="8">
        <f t="shared" si="71"/>
        <v>40.320000000000007</v>
      </c>
      <c r="Q913" s="8">
        <f t="shared" si="72"/>
        <v>120.96000000000002</v>
      </c>
      <c r="R913" s="13">
        <f t="shared" si="74"/>
        <v>35.681415929203553</v>
      </c>
      <c r="S913" s="13">
        <f t="shared" si="73"/>
        <v>107.04424778761066</v>
      </c>
    </row>
    <row r="914" spans="1:19" ht="31.5" x14ac:dyDescent="0.45">
      <c r="A914" s="5"/>
      <c r="B914" s="5" t="s">
        <v>31</v>
      </c>
      <c r="C914" s="5" t="s">
        <v>32</v>
      </c>
      <c r="D914" s="5" t="s">
        <v>1148</v>
      </c>
      <c r="E914" s="5" t="s">
        <v>1670</v>
      </c>
      <c r="F914" s="5" t="s">
        <v>417</v>
      </c>
      <c r="G914" s="5" t="s">
        <v>1150</v>
      </c>
      <c r="H914" s="5" t="s">
        <v>1671</v>
      </c>
      <c r="I914" s="5" t="s">
        <v>1672</v>
      </c>
      <c r="J914" s="5" t="s">
        <v>45</v>
      </c>
      <c r="K914" s="5">
        <v>36</v>
      </c>
      <c r="L914" s="5">
        <v>20</v>
      </c>
      <c r="M914" s="5" t="s">
        <v>1153</v>
      </c>
      <c r="N914" s="8">
        <v>144</v>
      </c>
      <c r="O914" s="8">
        <f t="shared" si="70"/>
        <v>2880</v>
      </c>
      <c r="P914" s="8">
        <f t="shared" si="71"/>
        <v>40.320000000000007</v>
      </c>
      <c r="Q914" s="8">
        <f t="shared" si="72"/>
        <v>806.40000000000009</v>
      </c>
      <c r="R914" s="13">
        <f t="shared" si="74"/>
        <v>35.681415929203553</v>
      </c>
      <c r="S914" s="13">
        <f t="shared" si="73"/>
        <v>713.62831858407105</v>
      </c>
    </row>
    <row r="915" spans="1:19" ht="31.5" x14ac:dyDescent="0.45">
      <c r="A915" s="5"/>
      <c r="B915" s="5" t="s">
        <v>31</v>
      </c>
      <c r="C915" s="5" t="s">
        <v>32</v>
      </c>
      <c r="D915" s="5" t="s">
        <v>1148</v>
      </c>
      <c r="E915" s="5" t="s">
        <v>1670</v>
      </c>
      <c r="F915" s="5" t="s">
        <v>417</v>
      </c>
      <c r="G915" s="5" t="s">
        <v>1150</v>
      </c>
      <c r="H915" s="5" t="s">
        <v>1671</v>
      </c>
      <c r="I915" s="5" t="s">
        <v>1672</v>
      </c>
      <c r="J915" s="5" t="s">
        <v>45</v>
      </c>
      <c r="K915" s="5">
        <v>37</v>
      </c>
      <c r="L915" s="5">
        <v>14</v>
      </c>
      <c r="M915" s="5" t="s">
        <v>1153</v>
      </c>
      <c r="N915" s="8">
        <v>144</v>
      </c>
      <c r="O915" s="8">
        <f t="shared" si="70"/>
        <v>2016</v>
      </c>
      <c r="P915" s="8">
        <f t="shared" si="71"/>
        <v>40.320000000000007</v>
      </c>
      <c r="Q915" s="8">
        <f t="shared" si="72"/>
        <v>564.48000000000013</v>
      </c>
      <c r="R915" s="13">
        <f t="shared" si="74"/>
        <v>35.681415929203553</v>
      </c>
      <c r="S915" s="13">
        <f t="shared" si="73"/>
        <v>499.53982300884974</v>
      </c>
    </row>
    <row r="916" spans="1:19" ht="31.5" x14ac:dyDescent="0.45">
      <c r="A916" s="5"/>
      <c r="B916" s="5" t="s">
        <v>31</v>
      </c>
      <c r="C916" s="5" t="s">
        <v>32</v>
      </c>
      <c r="D916" s="5" t="s">
        <v>1148</v>
      </c>
      <c r="E916" s="5" t="s">
        <v>1670</v>
      </c>
      <c r="F916" s="5" t="s">
        <v>417</v>
      </c>
      <c r="G916" s="5" t="s">
        <v>1150</v>
      </c>
      <c r="H916" s="5" t="s">
        <v>1671</v>
      </c>
      <c r="I916" s="5" t="s">
        <v>1672</v>
      </c>
      <c r="J916" s="5" t="s">
        <v>45</v>
      </c>
      <c r="K916" s="5">
        <v>38</v>
      </c>
      <c r="L916" s="5">
        <v>25</v>
      </c>
      <c r="M916" s="5" t="s">
        <v>1153</v>
      </c>
      <c r="N916" s="8">
        <v>144</v>
      </c>
      <c r="O916" s="8">
        <f t="shared" si="70"/>
        <v>3600</v>
      </c>
      <c r="P916" s="8">
        <f t="shared" si="71"/>
        <v>40.320000000000007</v>
      </c>
      <c r="Q916" s="8">
        <f t="shared" si="72"/>
        <v>1008.0000000000002</v>
      </c>
      <c r="R916" s="13">
        <f t="shared" si="74"/>
        <v>35.681415929203553</v>
      </c>
      <c r="S916" s="13">
        <f t="shared" si="73"/>
        <v>892.03539823008884</v>
      </c>
    </row>
    <row r="917" spans="1:19" ht="31.5" x14ac:dyDescent="0.45">
      <c r="A917" s="5"/>
      <c r="B917" s="5" t="s">
        <v>31</v>
      </c>
      <c r="C917" s="5" t="s">
        <v>32</v>
      </c>
      <c r="D917" s="5" t="s">
        <v>1148</v>
      </c>
      <c r="E917" s="5" t="s">
        <v>1670</v>
      </c>
      <c r="F917" s="5" t="s">
        <v>417</v>
      </c>
      <c r="G917" s="5" t="s">
        <v>1150</v>
      </c>
      <c r="H917" s="5" t="s">
        <v>1671</v>
      </c>
      <c r="I917" s="5" t="s">
        <v>1672</v>
      </c>
      <c r="J917" s="5" t="s">
        <v>45</v>
      </c>
      <c r="K917" s="5">
        <v>39</v>
      </c>
      <c r="L917" s="5">
        <v>10</v>
      </c>
      <c r="M917" s="5" t="s">
        <v>1153</v>
      </c>
      <c r="N917" s="8">
        <v>144</v>
      </c>
      <c r="O917" s="8">
        <f t="shared" si="70"/>
        <v>1440</v>
      </c>
      <c r="P917" s="8">
        <f t="shared" si="71"/>
        <v>40.320000000000007</v>
      </c>
      <c r="Q917" s="8">
        <f t="shared" si="72"/>
        <v>403.20000000000005</v>
      </c>
      <c r="R917" s="13">
        <f t="shared" si="74"/>
        <v>35.681415929203553</v>
      </c>
      <c r="S917" s="13">
        <f t="shared" si="73"/>
        <v>356.81415929203553</v>
      </c>
    </row>
    <row r="918" spans="1:19" ht="31.5" x14ac:dyDescent="0.45">
      <c r="A918" s="5"/>
      <c r="B918" s="5" t="s">
        <v>31</v>
      </c>
      <c r="C918" s="5" t="s">
        <v>32</v>
      </c>
      <c r="D918" s="5" t="s">
        <v>1148</v>
      </c>
      <c r="E918" s="5" t="s">
        <v>1670</v>
      </c>
      <c r="F918" s="5" t="s">
        <v>417</v>
      </c>
      <c r="G918" s="5" t="s">
        <v>1150</v>
      </c>
      <c r="H918" s="5" t="s">
        <v>1671</v>
      </c>
      <c r="I918" s="5" t="s">
        <v>1672</v>
      </c>
      <c r="J918" s="5" t="s">
        <v>45</v>
      </c>
      <c r="K918" s="5">
        <v>41</v>
      </c>
      <c r="L918" s="5">
        <v>5</v>
      </c>
      <c r="M918" s="5" t="s">
        <v>1153</v>
      </c>
      <c r="N918" s="8">
        <v>144</v>
      </c>
      <c r="O918" s="8">
        <f t="shared" si="70"/>
        <v>720</v>
      </c>
      <c r="P918" s="8">
        <f t="shared" si="71"/>
        <v>40.320000000000007</v>
      </c>
      <c r="Q918" s="8">
        <f t="shared" si="72"/>
        <v>201.60000000000002</v>
      </c>
      <c r="R918" s="13">
        <f t="shared" si="74"/>
        <v>35.681415929203553</v>
      </c>
      <c r="S918" s="13">
        <f t="shared" si="73"/>
        <v>178.40707964601776</v>
      </c>
    </row>
    <row r="919" spans="1:19" ht="99.95" customHeight="1" x14ac:dyDescent="0.45">
      <c r="A919" s="5"/>
      <c r="B919" s="5" t="s">
        <v>31</v>
      </c>
      <c r="C919" s="5" t="s">
        <v>32</v>
      </c>
      <c r="D919" s="5" t="s">
        <v>1148</v>
      </c>
      <c r="E919" s="5" t="s">
        <v>1670</v>
      </c>
      <c r="F919" s="5" t="s">
        <v>417</v>
      </c>
      <c r="G919" s="5" t="s">
        <v>1150</v>
      </c>
      <c r="H919" s="5" t="s">
        <v>1673</v>
      </c>
      <c r="I919" s="5" t="s">
        <v>1674</v>
      </c>
      <c r="J919" s="5" t="s">
        <v>45</v>
      </c>
      <c r="K919" s="5">
        <v>36</v>
      </c>
      <c r="L919" s="5">
        <v>5</v>
      </c>
      <c r="M919" s="5" t="s">
        <v>1153</v>
      </c>
      <c r="N919" s="8">
        <v>144</v>
      </c>
      <c r="O919" s="8">
        <f t="shared" si="70"/>
        <v>720</v>
      </c>
      <c r="P919" s="8">
        <f t="shared" si="71"/>
        <v>40.320000000000007</v>
      </c>
      <c r="Q919" s="8">
        <f t="shared" si="72"/>
        <v>201.60000000000002</v>
      </c>
      <c r="R919" s="13">
        <f t="shared" si="74"/>
        <v>35.681415929203553</v>
      </c>
      <c r="S919" s="13">
        <f t="shared" si="73"/>
        <v>178.40707964601776</v>
      </c>
    </row>
    <row r="920" spans="1:19" ht="31.5" x14ac:dyDescent="0.45">
      <c r="A920" s="5"/>
      <c r="B920" s="5" t="s">
        <v>31</v>
      </c>
      <c r="C920" s="5" t="s">
        <v>32</v>
      </c>
      <c r="D920" s="5" t="s">
        <v>1148</v>
      </c>
      <c r="E920" s="5" t="s">
        <v>1670</v>
      </c>
      <c r="F920" s="5" t="s">
        <v>417</v>
      </c>
      <c r="G920" s="5" t="s">
        <v>1150</v>
      </c>
      <c r="H920" s="5" t="s">
        <v>1673</v>
      </c>
      <c r="I920" s="5" t="s">
        <v>1674</v>
      </c>
      <c r="J920" s="5" t="s">
        <v>45</v>
      </c>
      <c r="K920" s="5">
        <v>37</v>
      </c>
      <c r="L920" s="5">
        <v>27</v>
      </c>
      <c r="M920" s="5" t="s">
        <v>1153</v>
      </c>
      <c r="N920" s="8">
        <v>144</v>
      </c>
      <c r="O920" s="8">
        <f t="shared" si="70"/>
        <v>3888</v>
      </c>
      <c r="P920" s="8">
        <f t="shared" si="71"/>
        <v>40.320000000000007</v>
      </c>
      <c r="Q920" s="8">
        <f t="shared" si="72"/>
        <v>1088.6400000000001</v>
      </c>
      <c r="R920" s="13">
        <f t="shared" si="74"/>
        <v>35.681415929203553</v>
      </c>
      <c r="S920" s="13">
        <f t="shared" si="73"/>
        <v>963.39823008849589</v>
      </c>
    </row>
    <row r="921" spans="1:19" ht="31.5" x14ac:dyDescent="0.45">
      <c r="A921" s="5"/>
      <c r="B921" s="5" t="s">
        <v>31</v>
      </c>
      <c r="C921" s="5" t="s">
        <v>32</v>
      </c>
      <c r="D921" s="5" t="s">
        <v>1148</v>
      </c>
      <c r="E921" s="5" t="s">
        <v>1670</v>
      </c>
      <c r="F921" s="5" t="s">
        <v>417</v>
      </c>
      <c r="G921" s="5" t="s">
        <v>1150</v>
      </c>
      <c r="H921" s="5" t="s">
        <v>1673</v>
      </c>
      <c r="I921" s="5" t="s">
        <v>1674</v>
      </c>
      <c r="J921" s="5" t="s">
        <v>45</v>
      </c>
      <c r="K921" s="5">
        <v>38</v>
      </c>
      <c r="L921" s="5">
        <v>30</v>
      </c>
      <c r="M921" s="5" t="s">
        <v>1153</v>
      </c>
      <c r="N921" s="8">
        <v>144</v>
      </c>
      <c r="O921" s="8">
        <f t="shared" si="70"/>
        <v>4320</v>
      </c>
      <c r="P921" s="8">
        <f t="shared" si="71"/>
        <v>40.320000000000007</v>
      </c>
      <c r="Q921" s="8">
        <f t="shared" si="72"/>
        <v>1209.6000000000001</v>
      </c>
      <c r="R921" s="13">
        <f t="shared" si="74"/>
        <v>35.681415929203553</v>
      </c>
      <c r="S921" s="13">
        <f t="shared" si="73"/>
        <v>1070.4424778761065</v>
      </c>
    </row>
    <row r="922" spans="1:19" ht="31.5" x14ac:dyDescent="0.45">
      <c r="A922" s="5"/>
      <c r="B922" s="5" t="s">
        <v>31</v>
      </c>
      <c r="C922" s="5" t="s">
        <v>32</v>
      </c>
      <c r="D922" s="5" t="s">
        <v>1148</v>
      </c>
      <c r="E922" s="5" t="s">
        <v>1670</v>
      </c>
      <c r="F922" s="5" t="s">
        <v>417</v>
      </c>
      <c r="G922" s="5" t="s">
        <v>1150</v>
      </c>
      <c r="H922" s="5" t="s">
        <v>1673</v>
      </c>
      <c r="I922" s="5" t="s">
        <v>1674</v>
      </c>
      <c r="J922" s="5" t="s">
        <v>45</v>
      </c>
      <c r="K922" s="5">
        <v>39</v>
      </c>
      <c r="L922" s="5">
        <v>18</v>
      </c>
      <c r="M922" s="5" t="s">
        <v>1153</v>
      </c>
      <c r="N922" s="8">
        <v>144</v>
      </c>
      <c r="O922" s="8">
        <f t="shared" si="70"/>
        <v>2592</v>
      </c>
      <c r="P922" s="8">
        <f t="shared" si="71"/>
        <v>40.320000000000007</v>
      </c>
      <c r="Q922" s="8">
        <f t="shared" si="72"/>
        <v>725.7600000000001</v>
      </c>
      <c r="R922" s="13">
        <f t="shared" si="74"/>
        <v>35.681415929203553</v>
      </c>
      <c r="S922" s="13">
        <f t="shared" si="73"/>
        <v>642.265486725664</v>
      </c>
    </row>
    <row r="923" spans="1:19" ht="31.5" x14ac:dyDescent="0.45">
      <c r="A923" s="5"/>
      <c r="B923" s="5" t="s">
        <v>31</v>
      </c>
      <c r="C923" s="5" t="s">
        <v>32</v>
      </c>
      <c r="D923" s="5" t="s">
        <v>1148</v>
      </c>
      <c r="E923" s="5" t="s">
        <v>1670</v>
      </c>
      <c r="F923" s="5" t="s">
        <v>417</v>
      </c>
      <c r="G923" s="5" t="s">
        <v>1150</v>
      </c>
      <c r="H923" s="5" t="s">
        <v>1673</v>
      </c>
      <c r="I923" s="5" t="s">
        <v>1674</v>
      </c>
      <c r="J923" s="5" t="s">
        <v>45</v>
      </c>
      <c r="K923" s="5">
        <v>40</v>
      </c>
      <c r="L923" s="5">
        <v>11</v>
      </c>
      <c r="M923" s="5" t="s">
        <v>1153</v>
      </c>
      <c r="N923" s="8">
        <v>144</v>
      </c>
      <c r="O923" s="8">
        <f t="shared" si="70"/>
        <v>1584</v>
      </c>
      <c r="P923" s="8">
        <f t="shared" si="71"/>
        <v>40.320000000000007</v>
      </c>
      <c r="Q923" s="8">
        <f t="shared" si="72"/>
        <v>443.5200000000001</v>
      </c>
      <c r="R923" s="13">
        <f t="shared" si="74"/>
        <v>35.681415929203553</v>
      </c>
      <c r="S923" s="13">
        <f t="shared" si="73"/>
        <v>392.49557522123905</v>
      </c>
    </row>
    <row r="924" spans="1:19" ht="31.5" x14ac:dyDescent="0.45">
      <c r="A924" s="5"/>
      <c r="B924" s="5" t="s">
        <v>31</v>
      </c>
      <c r="C924" s="5" t="s">
        <v>32</v>
      </c>
      <c r="D924" s="5" t="s">
        <v>1148</v>
      </c>
      <c r="E924" s="5" t="s">
        <v>1670</v>
      </c>
      <c r="F924" s="5" t="s">
        <v>417</v>
      </c>
      <c r="G924" s="5" t="s">
        <v>1150</v>
      </c>
      <c r="H924" s="5" t="s">
        <v>1673</v>
      </c>
      <c r="I924" s="5" t="s">
        <v>1674</v>
      </c>
      <c r="J924" s="5" t="s">
        <v>45</v>
      </c>
      <c r="K924" s="5">
        <v>41</v>
      </c>
      <c r="L924" s="5">
        <v>6</v>
      </c>
      <c r="M924" s="5" t="s">
        <v>1153</v>
      </c>
      <c r="N924" s="8">
        <v>144</v>
      </c>
      <c r="O924" s="8">
        <f t="shared" si="70"/>
        <v>864</v>
      </c>
      <c r="P924" s="8">
        <f t="shared" si="71"/>
        <v>40.320000000000007</v>
      </c>
      <c r="Q924" s="8">
        <f t="shared" si="72"/>
        <v>241.92000000000004</v>
      </c>
      <c r="R924" s="13">
        <f t="shared" si="74"/>
        <v>35.681415929203553</v>
      </c>
      <c r="S924" s="13">
        <f t="shared" si="73"/>
        <v>214.08849557522132</v>
      </c>
    </row>
    <row r="925" spans="1:19" ht="99.95" customHeight="1" x14ac:dyDescent="0.45">
      <c r="A925" s="5"/>
      <c r="B925" s="5" t="s">
        <v>31</v>
      </c>
      <c r="C925" s="5" t="s">
        <v>32</v>
      </c>
      <c r="D925" s="5" t="s">
        <v>1148</v>
      </c>
      <c r="E925" s="5" t="s">
        <v>1675</v>
      </c>
      <c r="F925" s="5" t="s">
        <v>35</v>
      </c>
      <c r="G925" s="5" t="s">
        <v>1150</v>
      </c>
      <c r="H925" s="5" t="s">
        <v>1676</v>
      </c>
      <c r="I925" s="5" t="s">
        <v>1677</v>
      </c>
      <c r="J925" s="5" t="s">
        <v>224</v>
      </c>
      <c r="K925" s="5">
        <v>37</v>
      </c>
      <c r="L925" s="5">
        <v>1</v>
      </c>
      <c r="M925" s="5" t="s">
        <v>1153</v>
      </c>
      <c r="N925" s="8">
        <v>414</v>
      </c>
      <c r="O925" s="8">
        <f t="shared" si="70"/>
        <v>414</v>
      </c>
      <c r="P925" s="8">
        <f t="shared" si="71"/>
        <v>115.92000000000002</v>
      </c>
      <c r="Q925" s="8">
        <f t="shared" si="72"/>
        <v>115.92000000000002</v>
      </c>
      <c r="R925" s="13">
        <f t="shared" si="74"/>
        <v>102.5840707964602</v>
      </c>
      <c r="S925" s="13">
        <f t="shared" si="73"/>
        <v>102.5840707964602</v>
      </c>
    </row>
    <row r="926" spans="1:19" ht="99.95" customHeight="1" x14ac:dyDescent="0.45">
      <c r="A926" s="5"/>
      <c r="B926" s="5" t="s">
        <v>31</v>
      </c>
      <c r="C926" s="5" t="s">
        <v>32</v>
      </c>
      <c r="D926" s="5" t="s">
        <v>1148</v>
      </c>
      <c r="E926" s="5" t="s">
        <v>1678</v>
      </c>
      <c r="F926" s="5" t="s">
        <v>35</v>
      </c>
      <c r="G926" s="5" t="s">
        <v>1150</v>
      </c>
      <c r="H926" s="5" t="s">
        <v>1679</v>
      </c>
      <c r="I926" s="5" t="s">
        <v>1680</v>
      </c>
      <c r="J926" s="5" t="s">
        <v>1681</v>
      </c>
      <c r="K926" s="5">
        <v>40</v>
      </c>
      <c r="L926" s="5">
        <v>1</v>
      </c>
      <c r="M926" s="5" t="s">
        <v>1153</v>
      </c>
      <c r="N926" s="8">
        <v>318</v>
      </c>
      <c r="O926" s="8">
        <f t="shared" si="70"/>
        <v>318</v>
      </c>
      <c r="P926" s="8">
        <f t="shared" si="71"/>
        <v>89.04</v>
      </c>
      <c r="Q926" s="8">
        <f t="shared" si="72"/>
        <v>89.04</v>
      </c>
      <c r="R926" s="13">
        <f t="shared" si="74"/>
        <v>78.796460176991161</v>
      </c>
      <c r="S926" s="13">
        <f t="shared" si="73"/>
        <v>78.796460176991161</v>
      </c>
    </row>
    <row r="927" spans="1:19" ht="99.95" customHeight="1" x14ac:dyDescent="0.45">
      <c r="A927" s="5"/>
      <c r="B927" s="5" t="s">
        <v>31</v>
      </c>
      <c r="C927" s="5" t="s">
        <v>32</v>
      </c>
      <c r="D927" s="5" t="s">
        <v>1148</v>
      </c>
      <c r="E927" s="5" t="s">
        <v>1682</v>
      </c>
      <c r="F927" s="5" t="s">
        <v>35</v>
      </c>
      <c r="G927" s="5" t="s">
        <v>1150</v>
      </c>
      <c r="H927" s="5" t="s">
        <v>1683</v>
      </c>
      <c r="I927" s="5" t="s">
        <v>1684</v>
      </c>
      <c r="J927" s="5" t="s">
        <v>1685</v>
      </c>
      <c r="K927" s="5">
        <v>36</v>
      </c>
      <c r="L927" s="5">
        <v>1</v>
      </c>
      <c r="M927" s="5" t="s">
        <v>1153</v>
      </c>
      <c r="N927" s="8">
        <v>107</v>
      </c>
      <c r="O927" s="8">
        <f t="shared" si="70"/>
        <v>107</v>
      </c>
      <c r="P927" s="8">
        <f t="shared" si="71"/>
        <v>29.960000000000004</v>
      </c>
      <c r="Q927" s="8">
        <f t="shared" si="72"/>
        <v>29.960000000000004</v>
      </c>
      <c r="R927" s="13">
        <f t="shared" si="74"/>
        <v>26.513274336283192</v>
      </c>
      <c r="S927" s="13">
        <f t="shared" si="73"/>
        <v>26.513274336283192</v>
      </c>
    </row>
    <row r="928" spans="1:19" ht="99.95" customHeight="1" x14ac:dyDescent="0.45">
      <c r="A928" s="5"/>
      <c r="B928" s="5" t="s">
        <v>31</v>
      </c>
      <c r="C928" s="5" t="s">
        <v>32</v>
      </c>
      <c r="D928" s="5" t="s">
        <v>1148</v>
      </c>
      <c r="E928" s="5" t="s">
        <v>1682</v>
      </c>
      <c r="F928" s="5" t="s">
        <v>35</v>
      </c>
      <c r="G928" s="5" t="s">
        <v>1150</v>
      </c>
      <c r="H928" s="5" t="s">
        <v>1683</v>
      </c>
      <c r="I928" s="5" t="s">
        <v>1684</v>
      </c>
      <c r="J928" s="5" t="s">
        <v>1686</v>
      </c>
      <c r="K928" s="5">
        <v>38</v>
      </c>
      <c r="L928" s="5">
        <v>1</v>
      </c>
      <c r="M928" s="5" t="s">
        <v>1153</v>
      </c>
      <c r="N928" s="8">
        <v>107</v>
      </c>
      <c r="O928" s="8">
        <f t="shared" si="70"/>
        <v>107</v>
      </c>
      <c r="P928" s="8">
        <f t="shared" si="71"/>
        <v>29.960000000000004</v>
      </c>
      <c r="Q928" s="8">
        <f t="shared" si="72"/>
        <v>29.960000000000004</v>
      </c>
      <c r="R928" s="13">
        <f t="shared" si="74"/>
        <v>26.513274336283192</v>
      </c>
      <c r="S928" s="13">
        <f t="shared" si="73"/>
        <v>26.513274336283192</v>
      </c>
    </row>
    <row r="929" spans="1:19" ht="99.95" customHeight="1" x14ac:dyDescent="0.45">
      <c r="A929" s="5"/>
      <c r="B929" s="5" t="s">
        <v>31</v>
      </c>
      <c r="C929" s="5" t="s">
        <v>32</v>
      </c>
      <c r="D929" s="5" t="s">
        <v>1148</v>
      </c>
      <c r="E929" s="5" t="s">
        <v>1687</v>
      </c>
      <c r="F929" s="5" t="s">
        <v>35</v>
      </c>
      <c r="G929" s="5" t="s">
        <v>1150</v>
      </c>
      <c r="H929" s="5" t="s">
        <v>1688</v>
      </c>
      <c r="I929" s="5" t="s">
        <v>1689</v>
      </c>
      <c r="J929" s="5" t="s">
        <v>1690</v>
      </c>
      <c r="K929" s="5">
        <v>37</v>
      </c>
      <c r="L929" s="5">
        <v>6</v>
      </c>
      <c r="M929" s="5" t="s">
        <v>1153</v>
      </c>
      <c r="N929" s="8">
        <v>408</v>
      </c>
      <c r="O929" s="8">
        <f t="shared" si="70"/>
        <v>2448</v>
      </c>
      <c r="P929" s="8">
        <f t="shared" si="71"/>
        <v>114.24000000000001</v>
      </c>
      <c r="Q929" s="8">
        <f t="shared" si="72"/>
        <v>685.44</v>
      </c>
      <c r="R929" s="13">
        <f t="shared" si="74"/>
        <v>101.09734513274338</v>
      </c>
      <c r="S929" s="13">
        <f t="shared" si="73"/>
        <v>606.58407079646031</v>
      </c>
    </row>
    <row r="930" spans="1:19" ht="99.95" customHeight="1" x14ac:dyDescent="0.45">
      <c r="A930" s="5"/>
      <c r="B930" s="5" t="s">
        <v>31</v>
      </c>
      <c r="C930" s="5" t="s">
        <v>32</v>
      </c>
      <c r="D930" s="5" t="s">
        <v>1148</v>
      </c>
      <c r="E930" s="5" t="s">
        <v>1691</v>
      </c>
      <c r="F930" s="5" t="s">
        <v>35</v>
      </c>
      <c r="G930" s="5" t="s">
        <v>1150</v>
      </c>
      <c r="H930" s="5" t="s">
        <v>1692</v>
      </c>
      <c r="I930" s="5" t="s">
        <v>1693</v>
      </c>
      <c r="J930" s="5" t="s">
        <v>562</v>
      </c>
      <c r="K930" s="5">
        <v>36</v>
      </c>
      <c r="L930" s="5">
        <v>4</v>
      </c>
      <c r="M930" s="5" t="s">
        <v>1153</v>
      </c>
      <c r="N930" s="8">
        <v>594</v>
      </c>
      <c r="O930" s="8">
        <f t="shared" si="70"/>
        <v>2376</v>
      </c>
      <c r="P930" s="8">
        <f t="shared" si="71"/>
        <v>166.32000000000002</v>
      </c>
      <c r="Q930" s="8">
        <f t="shared" si="72"/>
        <v>665.28000000000009</v>
      </c>
      <c r="R930" s="13">
        <f t="shared" si="74"/>
        <v>147.18584070796464</v>
      </c>
      <c r="S930" s="13">
        <f t="shared" si="73"/>
        <v>588.74336283185858</v>
      </c>
    </row>
    <row r="931" spans="1:19" ht="31.5" x14ac:dyDescent="0.45">
      <c r="A931" s="5"/>
      <c r="B931" s="5" t="s">
        <v>31</v>
      </c>
      <c r="C931" s="5" t="s">
        <v>32</v>
      </c>
      <c r="D931" s="5" t="s">
        <v>1148</v>
      </c>
      <c r="E931" s="5" t="s">
        <v>1691</v>
      </c>
      <c r="F931" s="5" t="s">
        <v>35</v>
      </c>
      <c r="G931" s="5" t="s">
        <v>1150</v>
      </c>
      <c r="H931" s="5" t="s">
        <v>1692</v>
      </c>
      <c r="I931" s="5" t="s">
        <v>1693</v>
      </c>
      <c r="J931" s="5" t="s">
        <v>562</v>
      </c>
      <c r="K931" s="5">
        <v>37</v>
      </c>
      <c r="L931" s="5">
        <v>3</v>
      </c>
      <c r="M931" s="5" t="s">
        <v>1153</v>
      </c>
      <c r="N931" s="8">
        <v>594</v>
      </c>
      <c r="O931" s="8">
        <f t="shared" si="70"/>
        <v>1782</v>
      </c>
      <c r="P931" s="8">
        <f t="shared" si="71"/>
        <v>166.32000000000002</v>
      </c>
      <c r="Q931" s="8">
        <f t="shared" si="72"/>
        <v>498.96000000000004</v>
      </c>
      <c r="R931" s="13">
        <f t="shared" si="74"/>
        <v>147.18584070796464</v>
      </c>
      <c r="S931" s="13">
        <f t="shared" si="73"/>
        <v>441.55752212389393</v>
      </c>
    </row>
    <row r="932" spans="1:19" ht="31.5" x14ac:dyDescent="0.45">
      <c r="A932" s="5"/>
      <c r="B932" s="5" t="s">
        <v>31</v>
      </c>
      <c r="C932" s="5" t="s">
        <v>32</v>
      </c>
      <c r="D932" s="5" t="s">
        <v>1148</v>
      </c>
      <c r="E932" s="5" t="s">
        <v>1691</v>
      </c>
      <c r="F932" s="5" t="s">
        <v>35</v>
      </c>
      <c r="G932" s="5" t="s">
        <v>1150</v>
      </c>
      <c r="H932" s="5" t="s">
        <v>1692</v>
      </c>
      <c r="I932" s="5" t="s">
        <v>1693</v>
      </c>
      <c r="J932" s="5" t="s">
        <v>562</v>
      </c>
      <c r="K932" s="5">
        <v>39</v>
      </c>
      <c r="L932" s="5">
        <v>1</v>
      </c>
      <c r="M932" s="5" t="s">
        <v>1153</v>
      </c>
      <c r="N932" s="8">
        <v>594</v>
      </c>
      <c r="O932" s="8">
        <f t="shared" si="70"/>
        <v>594</v>
      </c>
      <c r="P932" s="8">
        <f t="shared" si="71"/>
        <v>166.32000000000002</v>
      </c>
      <c r="Q932" s="8">
        <f t="shared" si="72"/>
        <v>166.32000000000002</v>
      </c>
      <c r="R932" s="13">
        <f t="shared" si="74"/>
        <v>147.18584070796464</v>
      </c>
      <c r="S932" s="13">
        <f t="shared" si="73"/>
        <v>147.18584070796464</v>
      </c>
    </row>
    <row r="933" spans="1:19" ht="99.95" customHeight="1" x14ac:dyDescent="0.45">
      <c r="A933" s="5"/>
      <c r="B933" s="5" t="s">
        <v>31</v>
      </c>
      <c r="C933" s="5" t="s">
        <v>32</v>
      </c>
      <c r="D933" s="5" t="s">
        <v>1148</v>
      </c>
      <c r="E933" s="5" t="s">
        <v>1694</v>
      </c>
      <c r="F933" s="5" t="s">
        <v>35</v>
      </c>
      <c r="G933" s="5" t="s">
        <v>1150</v>
      </c>
      <c r="H933" s="5" t="s">
        <v>1695</v>
      </c>
      <c r="I933" s="5" t="s">
        <v>1696</v>
      </c>
      <c r="J933" s="5" t="s">
        <v>1468</v>
      </c>
      <c r="K933" s="5">
        <v>36</v>
      </c>
      <c r="L933" s="5">
        <v>2</v>
      </c>
      <c r="M933" s="5" t="s">
        <v>1153</v>
      </c>
      <c r="N933" s="8">
        <v>636</v>
      </c>
      <c r="O933" s="8">
        <f t="shared" si="70"/>
        <v>1272</v>
      </c>
      <c r="P933" s="8">
        <f t="shared" si="71"/>
        <v>178.08</v>
      </c>
      <c r="Q933" s="8">
        <f t="shared" si="72"/>
        <v>356.16</v>
      </c>
      <c r="R933" s="13">
        <f t="shared" si="74"/>
        <v>157.59292035398232</v>
      </c>
      <c r="S933" s="13">
        <f t="shared" si="73"/>
        <v>315.18584070796464</v>
      </c>
    </row>
    <row r="934" spans="1:19" ht="31.5" x14ac:dyDescent="0.45">
      <c r="A934" s="5"/>
      <c r="B934" s="5" t="s">
        <v>31</v>
      </c>
      <c r="C934" s="5" t="s">
        <v>32</v>
      </c>
      <c r="D934" s="5" t="s">
        <v>1148</v>
      </c>
      <c r="E934" s="5" t="s">
        <v>1694</v>
      </c>
      <c r="F934" s="5" t="s">
        <v>35</v>
      </c>
      <c r="G934" s="5" t="s">
        <v>1150</v>
      </c>
      <c r="H934" s="5" t="s">
        <v>1695</v>
      </c>
      <c r="I934" s="5" t="s">
        <v>1696</v>
      </c>
      <c r="J934" s="5" t="s">
        <v>1468</v>
      </c>
      <c r="K934" s="5">
        <v>37</v>
      </c>
      <c r="L934" s="5">
        <v>1</v>
      </c>
      <c r="M934" s="5" t="s">
        <v>1153</v>
      </c>
      <c r="N934" s="8">
        <v>636</v>
      </c>
      <c r="O934" s="8">
        <f t="shared" si="70"/>
        <v>636</v>
      </c>
      <c r="P934" s="8">
        <f t="shared" si="71"/>
        <v>178.08</v>
      </c>
      <c r="Q934" s="8">
        <f t="shared" si="72"/>
        <v>178.08</v>
      </c>
      <c r="R934" s="13">
        <f t="shared" si="74"/>
        <v>157.59292035398232</v>
      </c>
      <c r="S934" s="13">
        <f t="shared" si="73"/>
        <v>157.59292035398232</v>
      </c>
    </row>
    <row r="935" spans="1:19" ht="31.5" x14ac:dyDescent="0.45">
      <c r="A935" s="5"/>
      <c r="B935" s="5" t="s">
        <v>31</v>
      </c>
      <c r="C935" s="5" t="s">
        <v>32</v>
      </c>
      <c r="D935" s="5" t="s">
        <v>1148</v>
      </c>
      <c r="E935" s="5" t="s">
        <v>1694</v>
      </c>
      <c r="F935" s="5" t="s">
        <v>35</v>
      </c>
      <c r="G935" s="5" t="s">
        <v>1150</v>
      </c>
      <c r="H935" s="5" t="s">
        <v>1695</v>
      </c>
      <c r="I935" s="5" t="s">
        <v>1696</v>
      </c>
      <c r="J935" s="5" t="s">
        <v>1468</v>
      </c>
      <c r="K935" s="5">
        <v>39</v>
      </c>
      <c r="L935" s="5">
        <v>1</v>
      </c>
      <c r="M935" s="5" t="s">
        <v>1153</v>
      </c>
      <c r="N935" s="8">
        <v>636</v>
      </c>
      <c r="O935" s="8">
        <f t="shared" si="70"/>
        <v>636</v>
      </c>
      <c r="P935" s="8">
        <f t="shared" si="71"/>
        <v>178.08</v>
      </c>
      <c r="Q935" s="8">
        <f t="shared" si="72"/>
        <v>178.08</v>
      </c>
      <c r="R935" s="13">
        <f t="shared" si="74"/>
        <v>157.59292035398232</v>
      </c>
      <c r="S935" s="13">
        <f t="shared" si="73"/>
        <v>157.59292035398232</v>
      </c>
    </row>
    <row r="936" spans="1:19" ht="31.5" x14ac:dyDescent="0.45">
      <c r="A936" s="5"/>
      <c r="B936" s="5" t="s">
        <v>31</v>
      </c>
      <c r="C936" s="5" t="s">
        <v>32</v>
      </c>
      <c r="D936" s="5" t="s">
        <v>1148</v>
      </c>
      <c r="E936" s="5" t="s">
        <v>1694</v>
      </c>
      <c r="F936" s="5" t="s">
        <v>35</v>
      </c>
      <c r="G936" s="5" t="s">
        <v>1150</v>
      </c>
      <c r="H936" s="5" t="s">
        <v>1695</v>
      </c>
      <c r="I936" s="5" t="s">
        <v>1696</v>
      </c>
      <c r="J936" s="5" t="s">
        <v>1468</v>
      </c>
      <c r="K936" s="5">
        <v>40</v>
      </c>
      <c r="L936" s="5">
        <v>2</v>
      </c>
      <c r="M936" s="5" t="s">
        <v>1153</v>
      </c>
      <c r="N936" s="8">
        <v>636</v>
      </c>
      <c r="O936" s="8">
        <f t="shared" si="70"/>
        <v>1272</v>
      </c>
      <c r="P936" s="8">
        <f t="shared" si="71"/>
        <v>178.08</v>
      </c>
      <c r="Q936" s="8">
        <f t="shared" si="72"/>
        <v>356.16</v>
      </c>
      <c r="R936" s="13">
        <f t="shared" si="74"/>
        <v>157.59292035398232</v>
      </c>
      <c r="S936" s="13">
        <f t="shared" si="73"/>
        <v>315.18584070796464</v>
      </c>
    </row>
    <row r="937" spans="1:19" ht="99.95" customHeight="1" x14ac:dyDescent="0.45">
      <c r="A937" s="5"/>
      <c r="B937" s="5" t="s">
        <v>31</v>
      </c>
      <c r="C937" s="5" t="s">
        <v>32</v>
      </c>
      <c r="D937" s="5" t="s">
        <v>1148</v>
      </c>
      <c r="E937" s="5" t="s">
        <v>1694</v>
      </c>
      <c r="F937" s="5" t="s">
        <v>35</v>
      </c>
      <c r="G937" s="5" t="s">
        <v>1150</v>
      </c>
      <c r="H937" s="5" t="s">
        <v>1695</v>
      </c>
      <c r="I937" s="5" t="s">
        <v>1696</v>
      </c>
      <c r="J937" s="5" t="s">
        <v>710</v>
      </c>
      <c r="K937" s="5">
        <v>37</v>
      </c>
      <c r="L937" s="5">
        <v>1</v>
      </c>
      <c r="M937" s="5" t="s">
        <v>1153</v>
      </c>
      <c r="N937" s="8">
        <v>636</v>
      </c>
      <c r="O937" s="8">
        <f t="shared" si="70"/>
        <v>636</v>
      </c>
      <c r="P937" s="8">
        <f t="shared" si="71"/>
        <v>178.08</v>
      </c>
      <c r="Q937" s="8">
        <f t="shared" si="72"/>
        <v>178.08</v>
      </c>
      <c r="R937" s="13">
        <f t="shared" si="74"/>
        <v>157.59292035398232</v>
      </c>
      <c r="S937" s="13">
        <f t="shared" si="73"/>
        <v>157.59292035398232</v>
      </c>
    </row>
    <row r="938" spans="1:19" ht="99.95" customHeight="1" x14ac:dyDescent="0.45">
      <c r="A938" s="5"/>
      <c r="B938" s="5" t="s">
        <v>31</v>
      </c>
      <c r="C938" s="5" t="s">
        <v>32</v>
      </c>
      <c r="D938" s="5" t="s">
        <v>1148</v>
      </c>
      <c r="E938" s="5" t="s">
        <v>1697</v>
      </c>
      <c r="F938" s="5" t="s">
        <v>35</v>
      </c>
      <c r="G938" s="5" t="s">
        <v>1150</v>
      </c>
      <c r="H938" s="5" t="s">
        <v>1698</v>
      </c>
      <c r="I938" s="5" t="s">
        <v>1699</v>
      </c>
      <c r="J938" s="5" t="s">
        <v>1700</v>
      </c>
      <c r="K938" s="5">
        <v>37</v>
      </c>
      <c r="L938" s="5">
        <v>1</v>
      </c>
      <c r="M938" s="5" t="s">
        <v>1153</v>
      </c>
      <c r="N938" s="8">
        <v>390</v>
      </c>
      <c r="O938" s="8">
        <f t="shared" si="70"/>
        <v>390</v>
      </c>
      <c r="P938" s="8">
        <f t="shared" si="71"/>
        <v>109.20000000000002</v>
      </c>
      <c r="Q938" s="8">
        <f t="shared" si="72"/>
        <v>109.20000000000002</v>
      </c>
      <c r="R938" s="13">
        <f t="shared" si="74"/>
        <v>96.637168141592952</v>
      </c>
      <c r="S938" s="13">
        <f t="shared" si="73"/>
        <v>96.637168141592952</v>
      </c>
    </row>
    <row r="939" spans="1:19" ht="99.95" customHeight="1" x14ac:dyDescent="0.45">
      <c r="A939" s="5"/>
      <c r="B939" s="5" t="s">
        <v>31</v>
      </c>
      <c r="C939" s="5" t="s">
        <v>32</v>
      </c>
      <c r="D939" s="5" t="s">
        <v>1148</v>
      </c>
      <c r="E939" s="5" t="s">
        <v>1701</v>
      </c>
      <c r="F939" s="5" t="s">
        <v>35</v>
      </c>
      <c r="G939" s="5" t="s">
        <v>1150</v>
      </c>
      <c r="H939" s="5" t="s">
        <v>1702</v>
      </c>
      <c r="I939" s="5" t="s">
        <v>1703</v>
      </c>
      <c r="J939" s="5" t="s">
        <v>1624</v>
      </c>
      <c r="K939" s="5">
        <v>37</v>
      </c>
      <c r="L939" s="5">
        <v>1</v>
      </c>
      <c r="M939" s="5" t="s">
        <v>1153</v>
      </c>
      <c r="N939" s="8">
        <v>444</v>
      </c>
      <c r="O939" s="8">
        <f t="shared" si="70"/>
        <v>444</v>
      </c>
      <c r="P939" s="8">
        <f t="shared" si="71"/>
        <v>124.32000000000001</v>
      </c>
      <c r="Q939" s="8">
        <f t="shared" si="72"/>
        <v>124.32000000000001</v>
      </c>
      <c r="R939" s="13">
        <f t="shared" si="74"/>
        <v>110.01769911504427</v>
      </c>
      <c r="S939" s="13">
        <f t="shared" si="73"/>
        <v>110.01769911504427</v>
      </c>
    </row>
    <row r="940" spans="1:19" ht="99.95" customHeight="1" x14ac:dyDescent="0.45">
      <c r="A940" s="5"/>
      <c r="B940" s="5" t="s">
        <v>31</v>
      </c>
      <c r="C940" s="5" t="s">
        <v>32</v>
      </c>
      <c r="D940" s="5" t="s">
        <v>1148</v>
      </c>
      <c r="E940" s="5" t="s">
        <v>1704</v>
      </c>
      <c r="F940" s="5" t="s">
        <v>35</v>
      </c>
      <c r="G940" s="5" t="s">
        <v>1150</v>
      </c>
      <c r="H940" s="5" t="s">
        <v>1705</v>
      </c>
      <c r="I940" s="5" t="s">
        <v>1706</v>
      </c>
      <c r="J940" s="5" t="s">
        <v>45</v>
      </c>
      <c r="K940" s="5">
        <v>40</v>
      </c>
      <c r="L940" s="5">
        <v>2</v>
      </c>
      <c r="M940" s="5" t="s">
        <v>1153</v>
      </c>
      <c r="N940" s="8">
        <v>479</v>
      </c>
      <c r="O940" s="8">
        <f t="shared" si="70"/>
        <v>958</v>
      </c>
      <c r="P940" s="8">
        <f t="shared" si="71"/>
        <v>134.12</v>
      </c>
      <c r="Q940" s="8">
        <f t="shared" si="72"/>
        <v>268.24</v>
      </c>
      <c r="R940" s="13">
        <f t="shared" si="74"/>
        <v>118.69026548672568</v>
      </c>
      <c r="S940" s="13">
        <f t="shared" si="73"/>
        <v>237.38053097345136</v>
      </c>
    </row>
    <row r="941" spans="1:19" ht="31.5" x14ac:dyDescent="0.45">
      <c r="A941" s="5"/>
      <c r="B941" s="5" t="s">
        <v>31</v>
      </c>
      <c r="C941" s="5" t="s">
        <v>32</v>
      </c>
      <c r="D941" s="5" t="s">
        <v>1148</v>
      </c>
      <c r="E941" s="5" t="s">
        <v>1704</v>
      </c>
      <c r="F941" s="5" t="s">
        <v>35</v>
      </c>
      <c r="G941" s="5" t="s">
        <v>1150</v>
      </c>
      <c r="H941" s="5" t="s">
        <v>1705</v>
      </c>
      <c r="I941" s="5" t="s">
        <v>1706</v>
      </c>
      <c r="J941" s="5" t="s">
        <v>45</v>
      </c>
      <c r="K941" s="5">
        <v>41</v>
      </c>
      <c r="L941" s="5">
        <v>2</v>
      </c>
      <c r="M941" s="5" t="s">
        <v>1153</v>
      </c>
      <c r="N941" s="8">
        <v>479</v>
      </c>
      <c r="O941" s="8">
        <f t="shared" si="70"/>
        <v>958</v>
      </c>
      <c r="P941" s="8">
        <f t="shared" si="71"/>
        <v>134.12</v>
      </c>
      <c r="Q941" s="8">
        <f t="shared" si="72"/>
        <v>268.24</v>
      </c>
      <c r="R941" s="13">
        <f t="shared" si="74"/>
        <v>118.69026548672568</v>
      </c>
      <c r="S941" s="13">
        <f t="shared" si="73"/>
        <v>237.38053097345136</v>
      </c>
    </row>
    <row r="942" spans="1:19" ht="99.95" customHeight="1" x14ac:dyDescent="0.45">
      <c r="A942" s="5"/>
      <c r="B942" s="5" t="s">
        <v>31</v>
      </c>
      <c r="C942" s="5" t="s">
        <v>32</v>
      </c>
      <c r="D942" s="5" t="s">
        <v>1148</v>
      </c>
      <c r="E942" s="5" t="s">
        <v>1707</v>
      </c>
      <c r="F942" s="5" t="s">
        <v>35</v>
      </c>
      <c r="G942" s="5" t="s">
        <v>1150</v>
      </c>
      <c r="H942" s="5" t="s">
        <v>1708</v>
      </c>
      <c r="I942" s="5" t="s">
        <v>1709</v>
      </c>
      <c r="J942" s="5" t="s">
        <v>1710</v>
      </c>
      <c r="K942" s="5">
        <v>35</v>
      </c>
      <c r="L942" s="5">
        <v>1</v>
      </c>
      <c r="M942" s="5" t="s">
        <v>1153</v>
      </c>
      <c r="N942" s="8">
        <v>594</v>
      </c>
      <c r="O942" s="8">
        <f t="shared" si="70"/>
        <v>594</v>
      </c>
      <c r="P942" s="8">
        <f t="shared" si="71"/>
        <v>166.32000000000002</v>
      </c>
      <c r="Q942" s="8">
        <f t="shared" si="72"/>
        <v>166.32000000000002</v>
      </c>
      <c r="R942" s="13">
        <f t="shared" si="74"/>
        <v>147.18584070796464</v>
      </c>
      <c r="S942" s="13">
        <f t="shared" si="73"/>
        <v>147.18584070796464</v>
      </c>
    </row>
    <row r="943" spans="1:19" ht="47.25" x14ac:dyDescent="0.45">
      <c r="A943" s="5"/>
      <c r="B943" s="5" t="s">
        <v>31</v>
      </c>
      <c r="C943" s="5" t="s">
        <v>32</v>
      </c>
      <c r="D943" s="5" t="s">
        <v>1148</v>
      </c>
      <c r="E943" s="5" t="s">
        <v>1707</v>
      </c>
      <c r="F943" s="5" t="s">
        <v>35</v>
      </c>
      <c r="G943" s="5" t="s">
        <v>1150</v>
      </c>
      <c r="H943" s="5" t="s">
        <v>1708</v>
      </c>
      <c r="I943" s="5" t="s">
        <v>1709</v>
      </c>
      <c r="J943" s="5" t="s">
        <v>1710</v>
      </c>
      <c r="K943" s="5">
        <v>36</v>
      </c>
      <c r="L943" s="5">
        <v>1</v>
      </c>
      <c r="M943" s="5" t="s">
        <v>1153</v>
      </c>
      <c r="N943" s="8">
        <v>594</v>
      </c>
      <c r="O943" s="8">
        <f t="shared" si="70"/>
        <v>594</v>
      </c>
      <c r="P943" s="8">
        <f t="shared" si="71"/>
        <v>166.32000000000002</v>
      </c>
      <c r="Q943" s="8">
        <f t="shared" si="72"/>
        <v>166.32000000000002</v>
      </c>
      <c r="R943" s="13">
        <f t="shared" si="74"/>
        <v>147.18584070796464</v>
      </c>
      <c r="S943" s="13">
        <f t="shared" si="73"/>
        <v>147.18584070796464</v>
      </c>
    </row>
    <row r="944" spans="1:19" ht="47.25" x14ac:dyDescent="0.45">
      <c r="A944" s="5"/>
      <c r="B944" s="5" t="s">
        <v>31</v>
      </c>
      <c r="C944" s="5" t="s">
        <v>32</v>
      </c>
      <c r="D944" s="5" t="s">
        <v>1148</v>
      </c>
      <c r="E944" s="5" t="s">
        <v>1707</v>
      </c>
      <c r="F944" s="5" t="s">
        <v>35</v>
      </c>
      <c r="G944" s="5" t="s">
        <v>1150</v>
      </c>
      <c r="H944" s="5" t="s">
        <v>1708</v>
      </c>
      <c r="I944" s="5" t="s">
        <v>1709</v>
      </c>
      <c r="J944" s="5" t="s">
        <v>1710</v>
      </c>
      <c r="K944" s="5">
        <v>37</v>
      </c>
      <c r="L944" s="5">
        <v>2</v>
      </c>
      <c r="M944" s="5" t="s">
        <v>1153</v>
      </c>
      <c r="N944" s="8">
        <v>594</v>
      </c>
      <c r="O944" s="8">
        <f t="shared" si="70"/>
        <v>1188</v>
      </c>
      <c r="P944" s="8">
        <f t="shared" si="71"/>
        <v>166.32000000000002</v>
      </c>
      <c r="Q944" s="8">
        <f t="shared" si="72"/>
        <v>332.64000000000004</v>
      </c>
      <c r="R944" s="13">
        <f t="shared" si="74"/>
        <v>147.18584070796464</v>
      </c>
      <c r="S944" s="13">
        <f t="shared" si="73"/>
        <v>294.37168141592929</v>
      </c>
    </row>
    <row r="945" spans="1:19" ht="47.25" x14ac:dyDescent="0.45">
      <c r="A945" s="5"/>
      <c r="B945" s="5" t="s">
        <v>31</v>
      </c>
      <c r="C945" s="5" t="s">
        <v>32</v>
      </c>
      <c r="D945" s="5" t="s">
        <v>1148</v>
      </c>
      <c r="E945" s="5" t="s">
        <v>1707</v>
      </c>
      <c r="F945" s="5" t="s">
        <v>35</v>
      </c>
      <c r="G945" s="5" t="s">
        <v>1150</v>
      </c>
      <c r="H945" s="5" t="s">
        <v>1708</v>
      </c>
      <c r="I945" s="5" t="s">
        <v>1709</v>
      </c>
      <c r="J945" s="5" t="s">
        <v>1710</v>
      </c>
      <c r="K945" s="5">
        <v>38</v>
      </c>
      <c r="L945" s="5">
        <v>2</v>
      </c>
      <c r="M945" s="5" t="s">
        <v>1153</v>
      </c>
      <c r="N945" s="8">
        <v>594</v>
      </c>
      <c r="O945" s="8">
        <f t="shared" si="70"/>
        <v>1188</v>
      </c>
      <c r="P945" s="8">
        <f t="shared" si="71"/>
        <v>166.32000000000002</v>
      </c>
      <c r="Q945" s="8">
        <f t="shared" si="72"/>
        <v>332.64000000000004</v>
      </c>
      <c r="R945" s="13">
        <f t="shared" si="74"/>
        <v>147.18584070796464</v>
      </c>
      <c r="S945" s="13">
        <f t="shared" si="73"/>
        <v>294.37168141592929</v>
      </c>
    </row>
    <row r="946" spans="1:19" ht="47.25" x14ac:dyDescent="0.45">
      <c r="A946" s="5"/>
      <c r="B946" s="5" t="s">
        <v>31</v>
      </c>
      <c r="C946" s="5" t="s">
        <v>32</v>
      </c>
      <c r="D946" s="5" t="s">
        <v>1148</v>
      </c>
      <c r="E946" s="5" t="s">
        <v>1707</v>
      </c>
      <c r="F946" s="5" t="s">
        <v>35</v>
      </c>
      <c r="G946" s="5" t="s">
        <v>1150</v>
      </c>
      <c r="H946" s="5" t="s">
        <v>1708</v>
      </c>
      <c r="I946" s="5" t="s">
        <v>1709</v>
      </c>
      <c r="J946" s="5" t="s">
        <v>1710</v>
      </c>
      <c r="K946" s="5">
        <v>39</v>
      </c>
      <c r="L946" s="5">
        <v>2</v>
      </c>
      <c r="M946" s="5" t="s">
        <v>1153</v>
      </c>
      <c r="N946" s="8">
        <v>594</v>
      </c>
      <c r="O946" s="8">
        <f t="shared" si="70"/>
        <v>1188</v>
      </c>
      <c r="P946" s="8">
        <f t="shared" si="71"/>
        <v>166.32000000000002</v>
      </c>
      <c r="Q946" s="8">
        <f t="shared" si="72"/>
        <v>332.64000000000004</v>
      </c>
      <c r="R946" s="13">
        <f t="shared" si="74"/>
        <v>147.18584070796464</v>
      </c>
      <c r="S946" s="13">
        <f t="shared" si="73"/>
        <v>294.37168141592929</v>
      </c>
    </row>
    <row r="947" spans="1:19" ht="47.25" x14ac:dyDescent="0.45">
      <c r="A947" s="5"/>
      <c r="B947" s="5" t="s">
        <v>31</v>
      </c>
      <c r="C947" s="5" t="s">
        <v>32</v>
      </c>
      <c r="D947" s="5" t="s">
        <v>1148</v>
      </c>
      <c r="E947" s="5" t="s">
        <v>1707</v>
      </c>
      <c r="F947" s="5" t="s">
        <v>35</v>
      </c>
      <c r="G947" s="5" t="s">
        <v>1150</v>
      </c>
      <c r="H947" s="5" t="s">
        <v>1708</v>
      </c>
      <c r="I947" s="5" t="s">
        <v>1709</v>
      </c>
      <c r="J947" s="5" t="s">
        <v>1710</v>
      </c>
      <c r="K947" s="5">
        <v>40</v>
      </c>
      <c r="L947" s="5">
        <v>1</v>
      </c>
      <c r="M947" s="5" t="s">
        <v>1153</v>
      </c>
      <c r="N947" s="8">
        <v>594</v>
      </c>
      <c r="O947" s="8">
        <f t="shared" si="70"/>
        <v>594</v>
      </c>
      <c r="P947" s="8">
        <f t="shared" si="71"/>
        <v>166.32000000000002</v>
      </c>
      <c r="Q947" s="8">
        <f t="shared" si="72"/>
        <v>166.32000000000002</v>
      </c>
      <c r="R947" s="13">
        <f t="shared" si="74"/>
        <v>147.18584070796464</v>
      </c>
      <c r="S947" s="13">
        <f t="shared" si="73"/>
        <v>147.18584070796464</v>
      </c>
    </row>
    <row r="948" spans="1:19" ht="47.25" x14ac:dyDescent="0.45">
      <c r="A948" s="5"/>
      <c r="B948" s="5" t="s">
        <v>31</v>
      </c>
      <c r="C948" s="5" t="s">
        <v>32</v>
      </c>
      <c r="D948" s="5" t="s">
        <v>1148</v>
      </c>
      <c r="E948" s="5" t="s">
        <v>1707</v>
      </c>
      <c r="F948" s="5" t="s">
        <v>35</v>
      </c>
      <c r="G948" s="5" t="s">
        <v>1150</v>
      </c>
      <c r="H948" s="5" t="s">
        <v>1708</v>
      </c>
      <c r="I948" s="5" t="s">
        <v>1709</v>
      </c>
      <c r="J948" s="5" t="s">
        <v>1710</v>
      </c>
      <c r="K948" s="5">
        <v>41</v>
      </c>
      <c r="L948" s="5">
        <v>1</v>
      </c>
      <c r="M948" s="5" t="s">
        <v>1153</v>
      </c>
      <c r="N948" s="8">
        <v>594</v>
      </c>
      <c r="O948" s="8">
        <f t="shared" si="70"/>
        <v>594</v>
      </c>
      <c r="P948" s="8">
        <f t="shared" si="71"/>
        <v>166.32000000000002</v>
      </c>
      <c r="Q948" s="8">
        <f t="shared" si="72"/>
        <v>166.32000000000002</v>
      </c>
      <c r="R948" s="13">
        <f t="shared" si="74"/>
        <v>147.18584070796464</v>
      </c>
      <c r="S948" s="13">
        <f t="shared" si="73"/>
        <v>147.18584070796464</v>
      </c>
    </row>
    <row r="949" spans="1:19" ht="99.95" customHeight="1" x14ac:dyDescent="0.45">
      <c r="A949" s="5"/>
      <c r="B949" s="5" t="s">
        <v>31</v>
      </c>
      <c r="C949" s="5" t="s">
        <v>32</v>
      </c>
      <c r="D949" s="5" t="s">
        <v>1148</v>
      </c>
      <c r="E949" s="5" t="s">
        <v>1711</v>
      </c>
      <c r="F949" s="5" t="s">
        <v>35</v>
      </c>
      <c r="G949" s="5" t="s">
        <v>1150</v>
      </c>
      <c r="H949" s="5" t="s">
        <v>1712</v>
      </c>
      <c r="I949" s="5" t="s">
        <v>1713</v>
      </c>
      <c r="J949" s="5" t="s">
        <v>554</v>
      </c>
      <c r="K949" s="5">
        <v>37</v>
      </c>
      <c r="L949" s="5">
        <v>2</v>
      </c>
      <c r="M949" s="5" t="s">
        <v>1153</v>
      </c>
      <c r="N949" s="8">
        <v>504</v>
      </c>
      <c r="O949" s="8">
        <f t="shared" si="70"/>
        <v>1008</v>
      </c>
      <c r="P949" s="8">
        <f t="shared" si="71"/>
        <v>141.12</v>
      </c>
      <c r="Q949" s="8">
        <f t="shared" si="72"/>
        <v>282.24</v>
      </c>
      <c r="R949" s="13">
        <f t="shared" si="74"/>
        <v>124.88495575221241</v>
      </c>
      <c r="S949" s="13">
        <f t="shared" si="73"/>
        <v>249.76991150442481</v>
      </c>
    </row>
    <row r="950" spans="1:19" ht="99.95" customHeight="1" x14ac:dyDescent="0.45">
      <c r="A950" s="5"/>
      <c r="B950" s="5" t="s">
        <v>31</v>
      </c>
      <c r="C950" s="5" t="s">
        <v>32</v>
      </c>
      <c r="D950" s="5" t="s">
        <v>1148</v>
      </c>
      <c r="E950" s="5" t="s">
        <v>1711</v>
      </c>
      <c r="F950" s="5" t="s">
        <v>35</v>
      </c>
      <c r="G950" s="5" t="s">
        <v>1150</v>
      </c>
      <c r="H950" s="5" t="s">
        <v>1714</v>
      </c>
      <c r="I950" s="5" t="s">
        <v>1715</v>
      </c>
      <c r="J950" s="5" t="s">
        <v>710</v>
      </c>
      <c r="K950" s="5">
        <v>37</v>
      </c>
      <c r="L950" s="5">
        <v>1</v>
      </c>
      <c r="M950" s="5" t="s">
        <v>1153</v>
      </c>
      <c r="N950" s="8">
        <v>816</v>
      </c>
      <c r="O950" s="8">
        <f t="shared" si="70"/>
        <v>816</v>
      </c>
      <c r="P950" s="8">
        <f t="shared" si="71"/>
        <v>228.48000000000002</v>
      </c>
      <c r="Q950" s="8">
        <f t="shared" si="72"/>
        <v>228.48000000000002</v>
      </c>
      <c r="R950" s="13">
        <f t="shared" si="74"/>
        <v>202.19469026548677</v>
      </c>
      <c r="S950" s="13">
        <f t="shared" si="73"/>
        <v>202.19469026548677</v>
      </c>
    </row>
    <row r="951" spans="1:19" ht="99.95" customHeight="1" x14ac:dyDescent="0.45">
      <c r="A951" s="5"/>
      <c r="B951" s="5" t="s">
        <v>31</v>
      </c>
      <c r="C951" s="5" t="s">
        <v>32</v>
      </c>
      <c r="D951" s="5" t="s">
        <v>1148</v>
      </c>
      <c r="E951" s="5" t="s">
        <v>1711</v>
      </c>
      <c r="F951" s="5" t="s">
        <v>35</v>
      </c>
      <c r="G951" s="5" t="s">
        <v>1150</v>
      </c>
      <c r="H951" s="5" t="s">
        <v>1716</v>
      </c>
      <c r="I951" s="5" t="s">
        <v>1717</v>
      </c>
      <c r="J951" s="5" t="s">
        <v>1718</v>
      </c>
      <c r="K951" s="5">
        <v>37</v>
      </c>
      <c r="L951" s="5">
        <v>1</v>
      </c>
      <c r="M951" s="5" t="s">
        <v>1153</v>
      </c>
      <c r="N951" s="8">
        <v>594</v>
      </c>
      <c r="O951" s="8">
        <f t="shared" si="70"/>
        <v>594</v>
      </c>
      <c r="P951" s="8">
        <f t="shared" si="71"/>
        <v>166.32000000000002</v>
      </c>
      <c r="Q951" s="8">
        <f t="shared" si="72"/>
        <v>166.32000000000002</v>
      </c>
      <c r="R951" s="13">
        <f t="shared" si="74"/>
        <v>147.18584070796464</v>
      </c>
      <c r="S951" s="13">
        <f t="shared" si="73"/>
        <v>147.18584070796464</v>
      </c>
    </row>
    <row r="952" spans="1:19" ht="99.95" customHeight="1" x14ac:dyDescent="0.45">
      <c r="A952" s="5"/>
      <c r="B952" s="5" t="s">
        <v>31</v>
      </c>
      <c r="C952" s="5" t="s">
        <v>32</v>
      </c>
      <c r="D952" s="5" t="s">
        <v>1148</v>
      </c>
      <c r="E952" s="5" t="s">
        <v>1719</v>
      </c>
      <c r="F952" s="5" t="s">
        <v>35</v>
      </c>
      <c r="G952" s="5" t="s">
        <v>1150</v>
      </c>
      <c r="H952" s="5" t="s">
        <v>1720</v>
      </c>
      <c r="I952" s="5" t="s">
        <v>1721</v>
      </c>
      <c r="J952" s="5" t="s">
        <v>1533</v>
      </c>
      <c r="K952" s="5">
        <v>37</v>
      </c>
      <c r="L952" s="5">
        <v>1</v>
      </c>
      <c r="M952" s="5" t="s">
        <v>1153</v>
      </c>
      <c r="N952" s="8">
        <v>540</v>
      </c>
      <c r="O952" s="8">
        <f t="shared" si="70"/>
        <v>540</v>
      </c>
      <c r="P952" s="8">
        <f t="shared" si="71"/>
        <v>151.20000000000002</v>
      </c>
      <c r="Q952" s="8">
        <f t="shared" si="72"/>
        <v>151.20000000000002</v>
      </c>
      <c r="R952" s="13">
        <f t="shared" si="74"/>
        <v>133.80530973451332</v>
      </c>
      <c r="S952" s="13">
        <f t="shared" si="73"/>
        <v>133.80530973451332</v>
      </c>
    </row>
    <row r="953" spans="1:19" ht="99.95" customHeight="1" x14ac:dyDescent="0.45">
      <c r="A953" s="5"/>
      <c r="B953" s="5" t="s">
        <v>31</v>
      </c>
      <c r="C953" s="5" t="s">
        <v>32</v>
      </c>
      <c r="D953" s="5" t="s">
        <v>1148</v>
      </c>
      <c r="E953" s="5" t="s">
        <v>1719</v>
      </c>
      <c r="F953" s="5" t="s">
        <v>35</v>
      </c>
      <c r="G953" s="5" t="s">
        <v>1150</v>
      </c>
      <c r="H953" s="5" t="s">
        <v>1722</v>
      </c>
      <c r="I953" s="5" t="s">
        <v>1723</v>
      </c>
      <c r="J953" s="5" t="s">
        <v>1724</v>
      </c>
      <c r="K953" s="5">
        <v>37</v>
      </c>
      <c r="L953" s="5">
        <v>1</v>
      </c>
      <c r="M953" s="5" t="s">
        <v>1153</v>
      </c>
      <c r="N953" s="8">
        <v>636</v>
      </c>
      <c r="O953" s="8">
        <f t="shared" si="70"/>
        <v>636</v>
      </c>
      <c r="P953" s="8">
        <f t="shared" si="71"/>
        <v>178.08</v>
      </c>
      <c r="Q953" s="8">
        <f t="shared" si="72"/>
        <v>178.08</v>
      </c>
      <c r="R953" s="13">
        <f t="shared" si="74"/>
        <v>157.59292035398232</v>
      </c>
      <c r="S953" s="13">
        <f t="shared" si="73"/>
        <v>157.59292035398232</v>
      </c>
    </row>
    <row r="954" spans="1:19" ht="99.95" customHeight="1" x14ac:dyDescent="0.45">
      <c r="A954" s="5"/>
      <c r="B954" s="5" t="s">
        <v>31</v>
      </c>
      <c r="C954" s="5" t="s">
        <v>32</v>
      </c>
      <c r="D954" s="5" t="s">
        <v>1148</v>
      </c>
      <c r="E954" s="5" t="s">
        <v>1719</v>
      </c>
      <c r="F954" s="5" t="s">
        <v>35</v>
      </c>
      <c r="G954" s="5" t="s">
        <v>1150</v>
      </c>
      <c r="H954" s="5" t="s">
        <v>1725</v>
      </c>
      <c r="I954" s="5" t="s">
        <v>1726</v>
      </c>
      <c r="J954" s="5" t="s">
        <v>562</v>
      </c>
      <c r="K954" s="5">
        <v>37</v>
      </c>
      <c r="L954" s="5">
        <v>1</v>
      </c>
      <c r="M954" s="5" t="s">
        <v>1153</v>
      </c>
      <c r="N954" s="8">
        <v>1188</v>
      </c>
      <c r="O954" s="8">
        <f t="shared" si="70"/>
        <v>1188</v>
      </c>
      <c r="P954" s="8">
        <f t="shared" si="71"/>
        <v>332.64000000000004</v>
      </c>
      <c r="Q954" s="8">
        <f t="shared" si="72"/>
        <v>332.64000000000004</v>
      </c>
      <c r="R954" s="13">
        <f t="shared" si="74"/>
        <v>294.37168141592929</v>
      </c>
      <c r="S954" s="13">
        <f t="shared" si="73"/>
        <v>294.37168141592929</v>
      </c>
    </row>
    <row r="955" spans="1:19" ht="99.95" customHeight="1" x14ac:dyDescent="0.45">
      <c r="A955" s="5"/>
      <c r="B955" s="5" t="s">
        <v>31</v>
      </c>
      <c r="C955" s="5" t="s">
        <v>32</v>
      </c>
      <c r="D955" s="5" t="s">
        <v>1148</v>
      </c>
      <c r="E955" s="5" t="s">
        <v>1719</v>
      </c>
      <c r="F955" s="5" t="s">
        <v>35</v>
      </c>
      <c r="G955" s="5" t="s">
        <v>1150</v>
      </c>
      <c r="H955" s="5" t="s">
        <v>1727</v>
      </c>
      <c r="I955" s="5" t="s">
        <v>1728</v>
      </c>
      <c r="J955" s="5" t="s">
        <v>1729</v>
      </c>
      <c r="K955" s="5">
        <v>37</v>
      </c>
      <c r="L955" s="5">
        <v>1</v>
      </c>
      <c r="M955" s="5" t="s">
        <v>1153</v>
      </c>
      <c r="N955" s="8">
        <v>708</v>
      </c>
      <c r="O955" s="8">
        <f t="shared" si="70"/>
        <v>708</v>
      </c>
      <c r="P955" s="8">
        <f t="shared" si="71"/>
        <v>198.24</v>
      </c>
      <c r="Q955" s="8">
        <f t="shared" si="72"/>
        <v>198.24</v>
      </c>
      <c r="R955" s="13">
        <f t="shared" si="74"/>
        <v>175.43362831858408</v>
      </c>
      <c r="S955" s="13">
        <f t="shared" si="73"/>
        <v>175.43362831858408</v>
      </c>
    </row>
    <row r="956" spans="1:19" ht="99.95" customHeight="1" x14ac:dyDescent="0.45">
      <c r="A956" s="5"/>
      <c r="B956" s="5" t="s">
        <v>31</v>
      </c>
      <c r="C956" s="5" t="s">
        <v>32</v>
      </c>
      <c r="D956" s="5" t="s">
        <v>1148</v>
      </c>
      <c r="E956" s="5" t="s">
        <v>1730</v>
      </c>
      <c r="F956" s="5" t="s">
        <v>35</v>
      </c>
      <c r="G956" s="5" t="s">
        <v>1150</v>
      </c>
      <c r="H956" s="5" t="s">
        <v>1731</v>
      </c>
      <c r="I956" s="5" t="s">
        <v>1732</v>
      </c>
      <c r="J956" s="5" t="s">
        <v>1733</v>
      </c>
      <c r="K956" s="5">
        <v>38</v>
      </c>
      <c r="L956" s="5">
        <v>1</v>
      </c>
      <c r="M956" s="5" t="s">
        <v>1153</v>
      </c>
      <c r="N956" s="8">
        <v>540</v>
      </c>
      <c r="O956" s="8">
        <f t="shared" si="70"/>
        <v>540</v>
      </c>
      <c r="P956" s="8">
        <f t="shared" si="71"/>
        <v>151.20000000000002</v>
      </c>
      <c r="Q956" s="8">
        <f t="shared" si="72"/>
        <v>151.20000000000002</v>
      </c>
      <c r="R956" s="13">
        <f t="shared" si="74"/>
        <v>133.80530973451332</v>
      </c>
      <c r="S956" s="13">
        <f t="shared" si="73"/>
        <v>133.80530973451332</v>
      </c>
    </row>
    <row r="957" spans="1:19" ht="47.25" x14ac:dyDescent="0.45">
      <c r="A957" s="5"/>
      <c r="B957" s="5" t="s">
        <v>31</v>
      </c>
      <c r="C957" s="5" t="s">
        <v>32</v>
      </c>
      <c r="D957" s="5" t="s">
        <v>1148</v>
      </c>
      <c r="E957" s="5" t="s">
        <v>1730</v>
      </c>
      <c r="F957" s="5" t="s">
        <v>35</v>
      </c>
      <c r="G957" s="5" t="s">
        <v>1150</v>
      </c>
      <c r="H957" s="5" t="s">
        <v>1731</v>
      </c>
      <c r="I957" s="5" t="s">
        <v>1732</v>
      </c>
      <c r="J957" s="5" t="s">
        <v>1733</v>
      </c>
      <c r="K957" s="5">
        <v>40</v>
      </c>
      <c r="L957" s="5">
        <v>2</v>
      </c>
      <c r="M957" s="5" t="s">
        <v>1153</v>
      </c>
      <c r="N957" s="8">
        <v>540</v>
      </c>
      <c r="O957" s="8">
        <f t="shared" si="70"/>
        <v>1080</v>
      </c>
      <c r="P957" s="8">
        <f t="shared" si="71"/>
        <v>151.20000000000002</v>
      </c>
      <c r="Q957" s="8">
        <f t="shared" si="72"/>
        <v>302.40000000000003</v>
      </c>
      <c r="R957" s="13">
        <f t="shared" si="74"/>
        <v>133.80530973451332</v>
      </c>
      <c r="S957" s="13">
        <f t="shared" si="73"/>
        <v>267.61061946902663</v>
      </c>
    </row>
    <row r="958" spans="1:19" ht="99.95" customHeight="1" x14ac:dyDescent="0.45">
      <c r="A958" s="5"/>
      <c r="B958" s="5" t="s">
        <v>31</v>
      </c>
      <c r="C958" s="5" t="s">
        <v>32</v>
      </c>
      <c r="D958" s="5" t="s">
        <v>1148</v>
      </c>
      <c r="E958" s="5" t="s">
        <v>1734</v>
      </c>
      <c r="F958" s="5" t="s">
        <v>35</v>
      </c>
      <c r="G958" s="5" t="s">
        <v>1150</v>
      </c>
      <c r="H958" s="5" t="s">
        <v>1735</v>
      </c>
      <c r="I958" s="5" t="s">
        <v>1736</v>
      </c>
      <c r="J958" s="5" t="s">
        <v>1737</v>
      </c>
      <c r="K958" s="5">
        <v>37</v>
      </c>
      <c r="L958" s="5">
        <v>1</v>
      </c>
      <c r="M958" s="5" t="s">
        <v>1153</v>
      </c>
      <c r="N958" s="8">
        <v>474</v>
      </c>
      <c r="O958" s="8">
        <f t="shared" si="70"/>
        <v>474</v>
      </c>
      <c r="P958" s="8">
        <f t="shared" si="71"/>
        <v>132.72</v>
      </c>
      <c r="Q958" s="8">
        <f t="shared" si="72"/>
        <v>132.72</v>
      </c>
      <c r="R958" s="13">
        <f t="shared" si="74"/>
        <v>117.45132743362832</v>
      </c>
      <c r="S958" s="13">
        <f t="shared" si="73"/>
        <v>117.45132743362832</v>
      </c>
    </row>
    <row r="959" spans="1:19" ht="99.95" customHeight="1" x14ac:dyDescent="0.45">
      <c r="A959" s="5"/>
      <c r="B959" s="5" t="s">
        <v>31</v>
      </c>
      <c r="C959" s="5" t="s">
        <v>32</v>
      </c>
      <c r="D959" s="5" t="s">
        <v>1148</v>
      </c>
      <c r="E959" s="5" t="s">
        <v>1738</v>
      </c>
      <c r="F959" s="5" t="s">
        <v>35</v>
      </c>
      <c r="G959" s="5" t="s">
        <v>1150</v>
      </c>
      <c r="H959" s="5" t="s">
        <v>1739</v>
      </c>
      <c r="I959" s="5" t="s">
        <v>1740</v>
      </c>
      <c r="J959" s="5" t="s">
        <v>1741</v>
      </c>
      <c r="K959" s="5">
        <v>39</v>
      </c>
      <c r="L959" s="5">
        <v>2</v>
      </c>
      <c r="M959" s="5" t="s">
        <v>1153</v>
      </c>
      <c r="N959" s="8">
        <v>540</v>
      </c>
      <c r="O959" s="8">
        <f t="shared" si="70"/>
        <v>1080</v>
      </c>
      <c r="P959" s="8">
        <f t="shared" si="71"/>
        <v>151.20000000000002</v>
      </c>
      <c r="Q959" s="8">
        <f t="shared" si="72"/>
        <v>302.40000000000003</v>
      </c>
      <c r="R959" s="13">
        <f t="shared" si="74"/>
        <v>133.80530973451332</v>
      </c>
      <c r="S959" s="13">
        <f t="shared" si="73"/>
        <v>267.61061946902663</v>
      </c>
    </row>
    <row r="960" spans="1:19" ht="99.95" customHeight="1" x14ac:dyDescent="0.45">
      <c r="A960" s="5"/>
      <c r="B960" s="5" t="s">
        <v>31</v>
      </c>
      <c r="C960" s="5" t="s">
        <v>32</v>
      </c>
      <c r="D960" s="5" t="s">
        <v>1148</v>
      </c>
      <c r="E960" s="5" t="s">
        <v>1742</v>
      </c>
      <c r="F960" s="5" t="s">
        <v>35</v>
      </c>
      <c r="G960" s="5" t="s">
        <v>1150</v>
      </c>
      <c r="H960" s="5" t="s">
        <v>1743</v>
      </c>
      <c r="I960" s="5" t="s">
        <v>1744</v>
      </c>
      <c r="J960" s="5" t="s">
        <v>1233</v>
      </c>
      <c r="K960" s="5">
        <v>37</v>
      </c>
      <c r="L960" s="5">
        <v>2</v>
      </c>
      <c r="M960" s="5" t="s">
        <v>1153</v>
      </c>
      <c r="N960" s="8">
        <v>636</v>
      </c>
      <c r="O960" s="8">
        <f t="shared" si="70"/>
        <v>1272</v>
      </c>
      <c r="P960" s="8">
        <f t="shared" si="71"/>
        <v>178.08</v>
      </c>
      <c r="Q960" s="8">
        <f t="shared" si="72"/>
        <v>356.16</v>
      </c>
      <c r="R960" s="13">
        <f t="shared" si="74"/>
        <v>157.59292035398232</v>
      </c>
      <c r="S960" s="13">
        <f t="shared" si="73"/>
        <v>315.18584070796464</v>
      </c>
    </row>
    <row r="961" spans="1:19" ht="99.95" customHeight="1" x14ac:dyDescent="0.45">
      <c r="A961" s="5"/>
      <c r="B961" s="5" t="s">
        <v>31</v>
      </c>
      <c r="C961" s="5" t="s">
        <v>32</v>
      </c>
      <c r="D961" s="5" t="s">
        <v>1148</v>
      </c>
      <c r="E961" s="5" t="s">
        <v>1745</v>
      </c>
      <c r="F961" s="5" t="s">
        <v>35</v>
      </c>
      <c r="G961" s="5" t="s">
        <v>1150</v>
      </c>
      <c r="H961" s="5" t="s">
        <v>1746</v>
      </c>
      <c r="I961" s="5" t="s">
        <v>1747</v>
      </c>
      <c r="J961" s="5" t="s">
        <v>1748</v>
      </c>
      <c r="K961" s="5">
        <v>39</v>
      </c>
      <c r="L961" s="5">
        <v>2</v>
      </c>
      <c r="M961" s="5" t="s">
        <v>1153</v>
      </c>
      <c r="N961" s="8">
        <v>420</v>
      </c>
      <c r="O961" s="8">
        <f t="shared" si="70"/>
        <v>840</v>
      </c>
      <c r="P961" s="8">
        <f t="shared" si="71"/>
        <v>117.60000000000001</v>
      </c>
      <c r="Q961" s="8">
        <f t="shared" si="72"/>
        <v>235.20000000000002</v>
      </c>
      <c r="R961" s="13">
        <f t="shared" si="74"/>
        <v>104.07079646017701</v>
      </c>
      <c r="S961" s="13">
        <f t="shared" si="73"/>
        <v>208.14159292035401</v>
      </c>
    </row>
    <row r="962" spans="1:19" ht="47.25" x14ac:dyDescent="0.45">
      <c r="A962" s="5"/>
      <c r="B962" s="5" t="s">
        <v>31</v>
      </c>
      <c r="C962" s="5" t="s">
        <v>32</v>
      </c>
      <c r="D962" s="5" t="s">
        <v>1148</v>
      </c>
      <c r="E962" s="5" t="s">
        <v>1745</v>
      </c>
      <c r="F962" s="5" t="s">
        <v>35</v>
      </c>
      <c r="G962" s="5" t="s">
        <v>1150</v>
      </c>
      <c r="H962" s="5" t="s">
        <v>1746</v>
      </c>
      <c r="I962" s="5" t="s">
        <v>1747</v>
      </c>
      <c r="J962" s="5" t="s">
        <v>1748</v>
      </c>
      <c r="K962" s="5">
        <v>40</v>
      </c>
      <c r="L962" s="5">
        <v>1</v>
      </c>
      <c r="M962" s="5" t="s">
        <v>1153</v>
      </c>
      <c r="N962" s="8">
        <v>420</v>
      </c>
      <c r="O962" s="8">
        <f t="shared" si="70"/>
        <v>420</v>
      </c>
      <c r="P962" s="8">
        <f t="shared" si="71"/>
        <v>117.60000000000001</v>
      </c>
      <c r="Q962" s="8">
        <f t="shared" si="72"/>
        <v>117.60000000000001</v>
      </c>
      <c r="R962" s="13">
        <f t="shared" si="74"/>
        <v>104.07079646017701</v>
      </c>
      <c r="S962" s="13">
        <f t="shared" si="73"/>
        <v>104.07079646017701</v>
      </c>
    </row>
    <row r="963" spans="1:19" ht="99.95" customHeight="1" x14ac:dyDescent="0.45">
      <c r="A963" s="5"/>
      <c r="B963" s="5" t="s">
        <v>31</v>
      </c>
      <c r="C963" s="5" t="s">
        <v>32</v>
      </c>
      <c r="D963" s="5" t="s">
        <v>1148</v>
      </c>
      <c r="E963" s="5" t="s">
        <v>1745</v>
      </c>
      <c r="F963" s="5" t="s">
        <v>35</v>
      </c>
      <c r="G963" s="5" t="s">
        <v>1150</v>
      </c>
      <c r="H963" s="5" t="s">
        <v>1746</v>
      </c>
      <c r="I963" s="5" t="s">
        <v>1747</v>
      </c>
      <c r="J963" s="5" t="s">
        <v>1710</v>
      </c>
      <c r="K963" s="5">
        <v>37</v>
      </c>
      <c r="L963" s="5">
        <v>1</v>
      </c>
      <c r="M963" s="5" t="s">
        <v>1153</v>
      </c>
      <c r="N963" s="8">
        <v>420</v>
      </c>
      <c r="O963" s="8">
        <f t="shared" si="70"/>
        <v>420</v>
      </c>
      <c r="P963" s="8">
        <f t="shared" si="71"/>
        <v>117.60000000000001</v>
      </c>
      <c r="Q963" s="8">
        <f t="shared" si="72"/>
        <v>117.60000000000001</v>
      </c>
      <c r="R963" s="13">
        <f t="shared" si="74"/>
        <v>104.07079646017701</v>
      </c>
      <c r="S963" s="13">
        <f t="shared" si="73"/>
        <v>104.07079646017701</v>
      </c>
    </row>
    <row r="964" spans="1:19" ht="47.25" x14ac:dyDescent="0.45">
      <c r="A964" s="5"/>
      <c r="B964" s="5" t="s">
        <v>31</v>
      </c>
      <c r="C964" s="5" t="s">
        <v>32</v>
      </c>
      <c r="D964" s="5" t="s">
        <v>1148</v>
      </c>
      <c r="E964" s="5" t="s">
        <v>1745</v>
      </c>
      <c r="F964" s="5" t="s">
        <v>35</v>
      </c>
      <c r="G964" s="5" t="s">
        <v>1150</v>
      </c>
      <c r="H964" s="5" t="s">
        <v>1746</v>
      </c>
      <c r="I964" s="5" t="s">
        <v>1747</v>
      </c>
      <c r="J964" s="5" t="s">
        <v>1710</v>
      </c>
      <c r="K964" s="5">
        <v>39</v>
      </c>
      <c r="L964" s="5">
        <v>2</v>
      </c>
      <c r="M964" s="5" t="s">
        <v>1153</v>
      </c>
      <c r="N964" s="8">
        <v>420</v>
      </c>
      <c r="O964" s="8">
        <f t="shared" si="70"/>
        <v>840</v>
      </c>
      <c r="P964" s="8">
        <f t="shared" si="71"/>
        <v>117.60000000000001</v>
      </c>
      <c r="Q964" s="8">
        <f t="shared" si="72"/>
        <v>235.20000000000002</v>
      </c>
      <c r="R964" s="13">
        <f t="shared" si="74"/>
        <v>104.07079646017701</v>
      </c>
      <c r="S964" s="13">
        <f t="shared" si="73"/>
        <v>208.14159292035401</v>
      </c>
    </row>
    <row r="965" spans="1:19" ht="99.95" customHeight="1" x14ac:dyDescent="0.45">
      <c r="A965" s="5"/>
      <c r="B965" s="5" t="s">
        <v>31</v>
      </c>
      <c r="C965" s="5" t="s">
        <v>32</v>
      </c>
      <c r="D965" s="5" t="s">
        <v>1148</v>
      </c>
      <c r="E965" s="5" t="s">
        <v>1745</v>
      </c>
      <c r="F965" s="5" t="s">
        <v>35</v>
      </c>
      <c r="G965" s="5" t="s">
        <v>1150</v>
      </c>
      <c r="H965" s="5" t="s">
        <v>1749</v>
      </c>
      <c r="I965" s="5" t="s">
        <v>1750</v>
      </c>
      <c r="J965" s="5" t="s">
        <v>527</v>
      </c>
      <c r="K965" s="5">
        <v>40</v>
      </c>
      <c r="L965" s="5">
        <v>1</v>
      </c>
      <c r="M965" s="5" t="s">
        <v>1153</v>
      </c>
      <c r="N965" s="8">
        <v>834</v>
      </c>
      <c r="O965" s="8">
        <f t="shared" si="70"/>
        <v>834</v>
      </c>
      <c r="P965" s="8">
        <f t="shared" si="71"/>
        <v>233.52</v>
      </c>
      <c r="Q965" s="8">
        <f t="shared" si="72"/>
        <v>233.52</v>
      </c>
      <c r="R965" s="13">
        <f t="shared" si="74"/>
        <v>206.6548672566372</v>
      </c>
      <c r="S965" s="13">
        <f t="shared" si="73"/>
        <v>206.6548672566372</v>
      </c>
    </row>
    <row r="966" spans="1:19" ht="99.95" customHeight="1" x14ac:dyDescent="0.45">
      <c r="A966" s="5"/>
      <c r="B966" s="5" t="s">
        <v>31</v>
      </c>
      <c r="C966" s="5" t="s">
        <v>32</v>
      </c>
      <c r="D966" s="5" t="s">
        <v>1148</v>
      </c>
      <c r="E966" s="5" t="s">
        <v>1745</v>
      </c>
      <c r="F966" s="5" t="s">
        <v>35</v>
      </c>
      <c r="G966" s="5" t="s">
        <v>1150</v>
      </c>
      <c r="H966" s="5" t="s">
        <v>1751</v>
      </c>
      <c r="I966" s="5" t="s">
        <v>1752</v>
      </c>
      <c r="J966" s="5" t="s">
        <v>1748</v>
      </c>
      <c r="K966" s="5">
        <v>37</v>
      </c>
      <c r="L966" s="5">
        <v>1</v>
      </c>
      <c r="M966" s="5" t="s">
        <v>1153</v>
      </c>
      <c r="N966" s="8">
        <v>504</v>
      </c>
      <c r="O966" s="8">
        <f t="shared" si="70"/>
        <v>504</v>
      </c>
      <c r="P966" s="8">
        <f t="shared" si="71"/>
        <v>141.12</v>
      </c>
      <c r="Q966" s="8">
        <f t="shared" si="72"/>
        <v>141.12</v>
      </c>
      <c r="R966" s="13">
        <f t="shared" si="74"/>
        <v>124.88495575221241</v>
      </c>
      <c r="S966" s="13">
        <f t="shared" si="73"/>
        <v>124.88495575221241</v>
      </c>
    </row>
    <row r="967" spans="1:19" ht="99.95" customHeight="1" x14ac:dyDescent="0.45">
      <c r="A967" s="5"/>
      <c r="B967" s="5" t="s">
        <v>31</v>
      </c>
      <c r="C967" s="5" t="s">
        <v>32</v>
      </c>
      <c r="D967" s="5" t="s">
        <v>1148</v>
      </c>
      <c r="E967" s="5" t="s">
        <v>1753</v>
      </c>
      <c r="F967" s="5" t="s">
        <v>35</v>
      </c>
      <c r="G967" s="5" t="s">
        <v>1150</v>
      </c>
      <c r="H967" s="5" t="s">
        <v>1754</v>
      </c>
      <c r="I967" s="5" t="s">
        <v>1755</v>
      </c>
      <c r="J967" s="5" t="s">
        <v>1233</v>
      </c>
      <c r="K967" s="5">
        <v>39</v>
      </c>
      <c r="L967" s="5">
        <v>1</v>
      </c>
      <c r="M967" s="5" t="s">
        <v>1153</v>
      </c>
      <c r="N967" s="8">
        <v>468</v>
      </c>
      <c r="O967" s="8">
        <f t="shared" si="70"/>
        <v>468</v>
      </c>
      <c r="P967" s="8">
        <f t="shared" si="71"/>
        <v>131.04000000000002</v>
      </c>
      <c r="Q967" s="8">
        <f t="shared" si="72"/>
        <v>131.04000000000002</v>
      </c>
      <c r="R967" s="13">
        <f t="shared" si="74"/>
        <v>115.96460176991154</v>
      </c>
      <c r="S967" s="13">
        <f t="shared" si="73"/>
        <v>115.96460176991154</v>
      </c>
    </row>
    <row r="968" spans="1:19" ht="47.25" x14ac:dyDescent="0.45">
      <c r="A968" s="5"/>
      <c r="B968" s="5" t="s">
        <v>31</v>
      </c>
      <c r="C968" s="5" t="s">
        <v>32</v>
      </c>
      <c r="D968" s="5" t="s">
        <v>1148</v>
      </c>
      <c r="E968" s="5" t="s">
        <v>1753</v>
      </c>
      <c r="F968" s="5" t="s">
        <v>35</v>
      </c>
      <c r="G968" s="5" t="s">
        <v>1150</v>
      </c>
      <c r="H968" s="5" t="s">
        <v>1754</v>
      </c>
      <c r="I968" s="5" t="s">
        <v>1755</v>
      </c>
      <c r="J968" s="5" t="s">
        <v>1233</v>
      </c>
      <c r="K968" s="5">
        <v>40</v>
      </c>
      <c r="L968" s="5">
        <v>1</v>
      </c>
      <c r="M968" s="5" t="s">
        <v>1153</v>
      </c>
      <c r="N968" s="8">
        <v>468</v>
      </c>
      <c r="O968" s="8">
        <f t="shared" si="70"/>
        <v>468</v>
      </c>
      <c r="P968" s="8">
        <f t="shared" si="71"/>
        <v>131.04000000000002</v>
      </c>
      <c r="Q968" s="8">
        <f t="shared" si="72"/>
        <v>131.04000000000002</v>
      </c>
      <c r="R968" s="13">
        <f t="shared" si="74"/>
        <v>115.96460176991154</v>
      </c>
      <c r="S968" s="13">
        <f t="shared" si="73"/>
        <v>115.96460176991154</v>
      </c>
    </row>
    <row r="969" spans="1:19" ht="99.95" customHeight="1" x14ac:dyDescent="0.45">
      <c r="A969" s="5"/>
      <c r="B969" s="5" t="s">
        <v>31</v>
      </c>
      <c r="C969" s="5" t="s">
        <v>32</v>
      </c>
      <c r="D969" s="5" t="s">
        <v>1148</v>
      </c>
      <c r="E969" s="5" t="s">
        <v>1756</v>
      </c>
      <c r="F969" s="5" t="s">
        <v>35</v>
      </c>
      <c r="G969" s="5" t="s">
        <v>1150</v>
      </c>
      <c r="H969" s="5" t="s">
        <v>1757</v>
      </c>
      <c r="I969" s="5" t="s">
        <v>1758</v>
      </c>
      <c r="J969" s="5" t="s">
        <v>851</v>
      </c>
      <c r="K969" s="5">
        <v>37</v>
      </c>
      <c r="L969" s="5">
        <v>1</v>
      </c>
      <c r="M969" s="5" t="s">
        <v>1153</v>
      </c>
      <c r="N969" s="8">
        <v>492</v>
      </c>
      <c r="O969" s="8">
        <f t="shared" si="70"/>
        <v>492</v>
      </c>
      <c r="P969" s="8">
        <f t="shared" si="71"/>
        <v>137.76000000000002</v>
      </c>
      <c r="Q969" s="8">
        <f t="shared" si="72"/>
        <v>137.76000000000002</v>
      </c>
      <c r="R969" s="13">
        <f t="shared" si="74"/>
        <v>121.91150442477878</v>
      </c>
      <c r="S969" s="13">
        <f t="shared" si="73"/>
        <v>121.91150442477878</v>
      </c>
    </row>
    <row r="970" spans="1:19" ht="99.95" customHeight="1" x14ac:dyDescent="0.45">
      <c r="A970" s="5"/>
      <c r="B970" s="5" t="s">
        <v>31</v>
      </c>
      <c r="C970" s="5" t="s">
        <v>32</v>
      </c>
      <c r="D970" s="5" t="s">
        <v>1148</v>
      </c>
      <c r="E970" s="5" t="s">
        <v>1759</v>
      </c>
      <c r="F970" s="5" t="s">
        <v>35</v>
      </c>
      <c r="G970" s="5" t="s">
        <v>1150</v>
      </c>
      <c r="H970" s="5" t="s">
        <v>1760</v>
      </c>
      <c r="I970" s="5" t="s">
        <v>1761</v>
      </c>
      <c r="J970" s="5" t="s">
        <v>1468</v>
      </c>
      <c r="K970" s="5">
        <v>37</v>
      </c>
      <c r="L970" s="5">
        <v>1</v>
      </c>
      <c r="M970" s="5" t="s">
        <v>1153</v>
      </c>
      <c r="N970" s="8">
        <v>696</v>
      </c>
      <c r="O970" s="8">
        <f t="shared" si="70"/>
        <v>696</v>
      </c>
      <c r="P970" s="8">
        <f t="shared" si="71"/>
        <v>194.88000000000002</v>
      </c>
      <c r="Q970" s="8">
        <f t="shared" si="72"/>
        <v>194.88000000000002</v>
      </c>
      <c r="R970" s="13">
        <f t="shared" si="74"/>
        <v>172.46017699115049</v>
      </c>
      <c r="S970" s="13">
        <f t="shared" si="73"/>
        <v>172.46017699115049</v>
      </c>
    </row>
    <row r="971" spans="1:19" ht="99.95" customHeight="1" x14ac:dyDescent="0.45">
      <c r="A971" s="5"/>
      <c r="B971" s="5" t="s">
        <v>31</v>
      </c>
      <c r="C971" s="5" t="s">
        <v>32</v>
      </c>
      <c r="D971" s="5" t="s">
        <v>1148</v>
      </c>
      <c r="E971" s="5" t="s">
        <v>1759</v>
      </c>
      <c r="F971" s="5" t="s">
        <v>35</v>
      </c>
      <c r="G971" s="5" t="s">
        <v>1150</v>
      </c>
      <c r="H971" s="5" t="s">
        <v>1762</v>
      </c>
      <c r="I971" s="5" t="s">
        <v>1763</v>
      </c>
      <c r="J971" s="5" t="s">
        <v>1764</v>
      </c>
      <c r="K971" s="5">
        <v>37</v>
      </c>
      <c r="L971" s="5">
        <v>1</v>
      </c>
      <c r="M971" s="5" t="s">
        <v>1153</v>
      </c>
      <c r="N971" s="8">
        <v>660</v>
      </c>
      <c r="O971" s="8">
        <f t="shared" si="70"/>
        <v>660</v>
      </c>
      <c r="P971" s="8">
        <f t="shared" si="71"/>
        <v>184.8</v>
      </c>
      <c r="Q971" s="8">
        <f t="shared" si="72"/>
        <v>184.8</v>
      </c>
      <c r="R971" s="13">
        <f t="shared" si="74"/>
        <v>163.53982300884959</v>
      </c>
      <c r="S971" s="13">
        <f t="shared" si="73"/>
        <v>163.53982300884959</v>
      </c>
    </row>
    <row r="972" spans="1:19" ht="99.95" customHeight="1" x14ac:dyDescent="0.45">
      <c r="A972" s="5"/>
      <c r="B972" s="5" t="s">
        <v>31</v>
      </c>
      <c r="C972" s="5" t="s">
        <v>32</v>
      </c>
      <c r="D972" s="5" t="s">
        <v>1148</v>
      </c>
      <c r="E972" s="5" t="s">
        <v>1759</v>
      </c>
      <c r="F972" s="5" t="s">
        <v>35</v>
      </c>
      <c r="G972" s="5" t="s">
        <v>1150</v>
      </c>
      <c r="H972" s="5" t="s">
        <v>1765</v>
      </c>
      <c r="I972" s="5" t="s">
        <v>1766</v>
      </c>
      <c r="J972" s="5" t="s">
        <v>1233</v>
      </c>
      <c r="K972" s="5">
        <v>37</v>
      </c>
      <c r="L972" s="5">
        <v>2</v>
      </c>
      <c r="M972" s="5" t="s">
        <v>1153</v>
      </c>
      <c r="N972" s="8">
        <v>780</v>
      </c>
      <c r="O972" s="8">
        <f t="shared" si="70"/>
        <v>1560</v>
      </c>
      <c r="P972" s="8">
        <f t="shared" si="71"/>
        <v>218.40000000000003</v>
      </c>
      <c r="Q972" s="8">
        <f t="shared" si="72"/>
        <v>436.80000000000007</v>
      </c>
      <c r="R972" s="13">
        <f t="shared" si="74"/>
        <v>193.2743362831859</v>
      </c>
      <c r="S972" s="13">
        <f t="shared" si="73"/>
        <v>386.54867256637181</v>
      </c>
    </row>
    <row r="973" spans="1:19" ht="99.95" customHeight="1" x14ac:dyDescent="0.45">
      <c r="A973" s="5"/>
      <c r="B973" s="5" t="s">
        <v>31</v>
      </c>
      <c r="C973" s="5" t="s">
        <v>32</v>
      </c>
      <c r="D973" s="5" t="s">
        <v>1148</v>
      </c>
      <c r="E973" s="5" t="s">
        <v>1767</v>
      </c>
      <c r="F973" s="5" t="s">
        <v>35</v>
      </c>
      <c r="G973" s="5" t="s">
        <v>1150</v>
      </c>
      <c r="H973" s="5" t="s">
        <v>1768</v>
      </c>
      <c r="I973" s="5" t="s">
        <v>1769</v>
      </c>
      <c r="J973" s="5" t="s">
        <v>1612</v>
      </c>
      <c r="K973" s="5">
        <v>36</v>
      </c>
      <c r="L973" s="5">
        <v>4</v>
      </c>
      <c r="M973" s="5" t="s">
        <v>1153</v>
      </c>
      <c r="N973" s="8">
        <v>899</v>
      </c>
      <c r="O973" s="8">
        <f t="shared" si="70"/>
        <v>3596</v>
      </c>
      <c r="P973" s="8">
        <f t="shared" si="71"/>
        <v>251.72000000000003</v>
      </c>
      <c r="Q973" s="8">
        <f t="shared" si="72"/>
        <v>1006.8800000000001</v>
      </c>
      <c r="R973" s="13">
        <f t="shared" si="74"/>
        <v>222.76106194690271</v>
      </c>
      <c r="S973" s="13">
        <f t="shared" si="73"/>
        <v>891.04424778761086</v>
      </c>
    </row>
    <row r="974" spans="1:19" ht="47.25" x14ac:dyDescent="0.45">
      <c r="A974" s="5"/>
      <c r="B974" s="5" t="s">
        <v>31</v>
      </c>
      <c r="C974" s="5" t="s">
        <v>32</v>
      </c>
      <c r="D974" s="5" t="s">
        <v>1148</v>
      </c>
      <c r="E974" s="5" t="s">
        <v>1767</v>
      </c>
      <c r="F974" s="5" t="s">
        <v>35</v>
      </c>
      <c r="G974" s="5" t="s">
        <v>1150</v>
      </c>
      <c r="H974" s="5" t="s">
        <v>1768</v>
      </c>
      <c r="I974" s="5" t="s">
        <v>1769</v>
      </c>
      <c r="J974" s="5" t="s">
        <v>1612</v>
      </c>
      <c r="K974" s="5">
        <v>37</v>
      </c>
      <c r="L974" s="5">
        <v>2</v>
      </c>
      <c r="M974" s="5" t="s">
        <v>1153</v>
      </c>
      <c r="N974" s="8">
        <v>899</v>
      </c>
      <c r="O974" s="8">
        <f t="shared" si="70"/>
        <v>1798</v>
      </c>
      <c r="P974" s="8">
        <f t="shared" si="71"/>
        <v>251.72000000000003</v>
      </c>
      <c r="Q974" s="8">
        <f t="shared" si="72"/>
        <v>503.44000000000005</v>
      </c>
      <c r="R974" s="13">
        <f t="shared" si="74"/>
        <v>222.76106194690271</v>
      </c>
      <c r="S974" s="13">
        <f t="shared" si="73"/>
        <v>445.52212389380543</v>
      </c>
    </row>
    <row r="975" spans="1:19" ht="47.25" x14ac:dyDescent="0.45">
      <c r="A975" s="5"/>
      <c r="B975" s="5" t="s">
        <v>31</v>
      </c>
      <c r="C975" s="5" t="s">
        <v>32</v>
      </c>
      <c r="D975" s="5" t="s">
        <v>1148</v>
      </c>
      <c r="E975" s="5" t="s">
        <v>1767</v>
      </c>
      <c r="F975" s="5" t="s">
        <v>35</v>
      </c>
      <c r="G975" s="5" t="s">
        <v>1150</v>
      </c>
      <c r="H975" s="5" t="s">
        <v>1768</v>
      </c>
      <c r="I975" s="5" t="s">
        <v>1769</v>
      </c>
      <c r="J975" s="5" t="s">
        <v>1612</v>
      </c>
      <c r="K975" s="5">
        <v>38</v>
      </c>
      <c r="L975" s="5">
        <v>4</v>
      </c>
      <c r="M975" s="5" t="s">
        <v>1153</v>
      </c>
      <c r="N975" s="8">
        <v>899</v>
      </c>
      <c r="O975" s="8">
        <f t="shared" ref="O975:O1038" si="75">SUM(N975*L975)</f>
        <v>3596</v>
      </c>
      <c r="P975" s="8">
        <f t="shared" ref="P975:P1038" si="76">SUM(N975*(1-72%))</f>
        <v>251.72000000000003</v>
      </c>
      <c r="Q975" s="8">
        <f t="shared" ref="Q975:Q1038" si="77">SUM(P975*L975)</f>
        <v>1006.8800000000001</v>
      </c>
      <c r="R975" s="13">
        <f t="shared" si="74"/>
        <v>222.76106194690271</v>
      </c>
      <c r="S975" s="13">
        <f t="shared" ref="S975:S1038" si="78">SUM(R975*L975)</f>
        <v>891.04424778761086</v>
      </c>
    </row>
    <row r="976" spans="1:19" ht="47.25" x14ac:dyDescent="0.45">
      <c r="A976" s="5"/>
      <c r="B976" s="5" t="s">
        <v>31</v>
      </c>
      <c r="C976" s="5" t="s">
        <v>32</v>
      </c>
      <c r="D976" s="5" t="s">
        <v>1148</v>
      </c>
      <c r="E976" s="5" t="s">
        <v>1767</v>
      </c>
      <c r="F976" s="5" t="s">
        <v>35</v>
      </c>
      <c r="G976" s="5" t="s">
        <v>1150</v>
      </c>
      <c r="H976" s="5" t="s">
        <v>1768</v>
      </c>
      <c r="I976" s="5" t="s">
        <v>1769</v>
      </c>
      <c r="J976" s="5" t="s">
        <v>1612</v>
      </c>
      <c r="K976" s="5">
        <v>39</v>
      </c>
      <c r="L976" s="5">
        <v>1</v>
      </c>
      <c r="M976" s="5" t="s">
        <v>1153</v>
      </c>
      <c r="N976" s="8">
        <v>899</v>
      </c>
      <c r="O976" s="8">
        <f t="shared" si="75"/>
        <v>899</v>
      </c>
      <c r="P976" s="8">
        <f t="shared" si="76"/>
        <v>251.72000000000003</v>
      </c>
      <c r="Q976" s="8">
        <f t="shared" si="77"/>
        <v>251.72000000000003</v>
      </c>
      <c r="R976" s="13">
        <f t="shared" ref="R976:R1039" si="79">SUM(P976/1.13)</f>
        <v>222.76106194690271</v>
      </c>
      <c r="S976" s="13">
        <f t="shared" si="78"/>
        <v>222.76106194690271</v>
      </c>
    </row>
    <row r="977" spans="1:19" ht="47.25" x14ac:dyDescent="0.45">
      <c r="A977" s="5"/>
      <c r="B977" s="5" t="s">
        <v>31</v>
      </c>
      <c r="C977" s="5" t="s">
        <v>32</v>
      </c>
      <c r="D977" s="5" t="s">
        <v>1148</v>
      </c>
      <c r="E977" s="5" t="s">
        <v>1767</v>
      </c>
      <c r="F977" s="5" t="s">
        <v>35</v>
      </c>
      <c r="G977" s="5" t="s">
        <v>1150</v>
      </c>
      <c r="H977" s="5" t="s">
        <v>1768</v>
      </c>
      <c r="I977" s="5" t="s">
        <v>1769</v>
      </c>
      <c r="J977" s="5" t="s">
        <v>1612</v>
      </c>
      <c r="K977" s="5">
        <v>40</v>
      </c>
      <c r="L977" s="5">
        <v>5</v>
      </c>
      <c r="M977" s="5" t="s">
        <v>1153</v>
      </c>
      <c r="N977" s="8">
        <v>899</v>
      </c>
      <c r="O977" s="8">
        <f t="shared" si="75"/>
        <v>4495</v>
      </c>
      <c r="P977" s="8">
        <f t="shared" si="76"/>
        <v>251.72000000000003</v>
      </c>
      <c r="Q977" s="8">
        <f t="shared" si="77"/>
        <v>1258.6000000000001</v>
      </c>
      <c r="R977" s="13">
        <f t="shared" si="79"/>
        <v>222.76106194690271</v>
      </c>
      <c r="S977" s="13">
        <f t="shared" si="78"/>
        <v>1113.8053097345137</v>
      </c>
    </row>
    <row r="978" spans="1:19" ht="99.95" customHeight="1" x14ac:dyDescent="0.45">
      <c r="A978" s="5"/>
      <c r="B978" s="5" t="s">
        <v>31</v>
      </c>
      <c r="C978" s="5" t="s">
        <v>32</v>
      </c>
      <c r="D978" s="5" t="s">
        <v>1148</v>
      </c>
      <c r="E978" s="5" t="s">
        <v>1767</v>
      </c>
      <c r="F978" s="5" t="s">
        <v>35</v>
      </c>
      <c r="G978" s="5" t="s">
        <v>1150</v>
      </c>
      <c r="H978" s="5" t="s">
        <v>1768</v>
      </c>
      <c r="I978" s="5" t="s">
        <v>1769</v>
      </c>
      <c r="J978" s="5" t="s">
        <v>1770</v>
      </c>
      <c r="K978" s="5">
        <v>39</v>
      </c>
      <c r="L978" s="5">
        <v>1</v>
      </c>
      <c r="M978" s="5" t="s">
        <v>1153</v>
      </c>
      <c r="N978" s="8">
        <v>899</v>
      </c>
      <c r="O978" s="8">
        <f t="shared" si="75"/>
        <v>899</v>
      </c>
      <c r="P978" s="8">
        <f t="shared" si="76"/>
        <v>251.72000000000003</v>
      </c>
      <c r="Q978" s="8">
        <f t="shared" si="77"/>
        <v>251.72000000000003</v>
      </c>
      <c r="R978" s="13">
        <f t="shared" si="79"/>
        <v>222.76106194690271</v>
      </c>
      <c r="S978" s="13">
        <f t="shared" si="78"/>
        <v>222.76106194690271</v>
      </c>
    </row>
    <row r="979" spans="1:19" ht="99.95" customHeight="1" x14ac:dyDescent="0.45">
      <c r="A979" s="5"/>
      <c r="B979" s="5" t="s">
        <v>31</v>
      </c>
      <c r="C979" s="5" t="s">
        <v>32</v>
      </c>
      <c r="D979" s="5" t="s">
        <v>1148</v>
      </c>
      <c r="E979" s="5" t="s">
        <v>1771</v>
      </c>
      <c r="F979" s="5" t="s">
        <v>35</v>
      </c>
      <c r="G979" s="5" t="s">
        <v>1150</v>
      </c>
      <c r="H979" s="5" t="s">
        <v>1772</v>
      </c>
      <c r="I979" s="5" t="s">
        <v>1773</v>
      </c>
      <c r="J979" s="5" t="s">
        <v>1737</v>
      </c>
      <c r="K979" s="5">
        <v>39</v>
      </c>
      <c r="L979" s="5">
        <v>2</v>
      </c>
      <c r="M979" s="5" t="s">
        <v>1153</v>
      </c>
      <c r="N979" s="8">
        <v>600</v>
      </c>
      <c r="O979" s="8">
        <f t="shared" si="75"/>
        <v>1200</v>
      </c>
      <c r="P979" s="8">
        <f t="shared" si="76"/>
        <v>168.00000000000003</v>
      </c>
      <c r="Q979" s="8">
        <f t="shared" si="77"/>
        <v>336.00000000000006</v>
      </c>
      <c r="R979" s="13">
        <f t="shared" si="79"/>
        <v>148.67256637168146</v>
      </c>
      <c r="S979" s="13">
        <f t="shared" si="78"/>
        <v>297.34513274336291</v>
      </c>
    </row>
    <row r="980" spans="1:19" ht="99.95" customHeight="1" x14ac:dyDescent="0.45">
      <c r="A980" s="5"/>
      <c r="B980" s="5" t="s">
        <v>31</v>
      </c>
      <c r="C980" s="5" t="s">
        <v>32</v>
      </c>
      <c r="D980" s="5" t="s">
        <v>1148</v>
      </c>
      <c r="E980" s="5" t="s">
        <v>1774</v>
      </c>
      <c r="F980" s="5" t="s">
        <v>35</v>
      </c>
      <c r="G980" s="5" t="s">
        <v>1150</v>
      </c>
      <c r="H980" s="5" t="s">
        <v>1775</v>
      </c>
      <c r="I980" s="5" t="s">
        <v>1776</v>
      </c>
      <c r="J980" s="5" t="s">
        <v>1777</v>
      </c>
      <c r="K980" s="5">
        <v>37</v>
      </c>
      <c r="L980" s="5">
        <v>1</v>
      </c>
      <c r="M980" s="5" t="s">
        <v>1153</v>
      </c>
      <c r="N980" s="8">
        <v>486</v>
      </c>
      <c r="O980" s="8">
        <f t="shared" si="75"/>
        <v>486</v>
      </c>
      <c r="P980" s="8">
        <f t="shared" si="76"/>
        <v>136.08000000000001</v>
      </c>
      <c r="Q980" s="8">
        <f t="shared" si="77"/>
        <v>136.08000000000001</v>
      </c>
      <c r="R980" s="13">
        <f t="shared" si="79"/>
        <v>120.42477876106197</v>
      </c>
      <c r="S980" s="13">
        <f t="shared" si="78"/>
        <v>120.42477876106197</v>
      </c>
    </row>
    <row r="981" spans="1:19" ht="47.25" x14ac:dyDescent="0.45">
      <c r="A981" s="5"/>
      <c r="B981" s="5" t="s">
        <v>31</v>
      </c>
      <c r="C981" s="5" t="s">
        <v>32</v>
      </c>
      <c r="D981" s="5" t="s">
        <v>1148</v>
      </c>
      <c r="E981" s="5" t="s">
        <v>1774</v>
      </c>
      <c r="F981" s="5" t="s">
        <v>35</v>
      </c>
      <c r="G981" s="5" t="s">
        <v>1150</v>
      </c>
      <c r="H981" s="5" t="s">
        <v>1775</v>
      </c>
      <c r="I981" s="5" t="s">
        <v>1776</v>
      </c>
      <c r="J981" s="5" t="s">
        <v>1777</v>
      </c>
      <c r="K981" s="5">
        <v>41</v>
      </c>
      <c r="L981" s="5">
        <v>1</v>
      </c>
      <c r="M981" s="5" t="s">
        <v>1153</v>
      </c>
      <c r="N981" s="8">
        <v>486</v>
      </c>
      <c r="O981" s="8">
        <f t="shared" si="75"/>
        <v>486</v>
      </c>
      <c r="P981" s="8">
        <f t="shared" si="76"/>
        <v>136.08000000000001</v>
      </c>
      <c r="Q981" s="8">
        <f t="shared" si="77"/>
        <v>136.08000000000001</v>
      </c>
      <c r="R981" s="13">
        <f t="shared" si="79"/>
        <v>120.42477876106197</v>
      </c>
      <c r="S981" s="13">
        <f t="shared" si="78"/>
        <v>120.42477876106197</v>
      </c>
    </row>
    <row r="982" spans="1:19" ht="99.95" customHeight="1" x14ac:dyDescent="0.45">
      <c r="A982" s="5"/>
      <c r="B982" s="5" t="s">
        <v>31</v>
      </c>
      <c r="C982" s="5" t="s">
        <v>32</v>
      </c>
      <c r="D982" s="5" t="s">
        <v>1148</v>
      </c>
      <c r="E982" s="5" t="s">
        <v>1778</v>
      </c>
      <c r="F982" s="5" t="s">
        <v>35</v>
      </c>
      <c r="G982" s="5" t="s">
        <v>1150</v>
      </c>
      <c r="H982" s="5" t="s">
        <v>1779</v>
      </c>
      <c r="I982" s="5" t="s">
        <v>1780</v>
      </c>
      <c r="J982" s="5" t="s">
        <v>1710</v>
      </c>
      <c r="K982" s="5">
        <v>36</v>
      </c>
      <c r="L982" s="5">
        <v>3</v>
      </c>
      <c r="M982" s="5" t="s">
        <v>1153</v>
      </c>
      <c r="N982" s="8">
        <v>564</v>
      </c>
      <c r="O982" s="8">
        <f t="shared" si="75"/>
        <v>1692</v>
      </c>
      <c r="P982" s="8">
        <f t="shared" si="76"/>
        <v>157.92000000000002</v>
      </c>
      <c r="Q982" s="8">
        <f t="shared" si="77"/>
        <v>473.76000000000005</v>
      </c>
      <c r="R982" s="13">
        <f t="shared" si="79"/>
        <v>139.75221238938056</v>
      </c>
      <c r="S982" s="13">
        <f t="shared" si="78"/>
        <v>419.25663716814165</v>
      </c>
    </row>
    <row r="983" spans="1:19" ht="47.25" x14ac:dyDescent="0.45">
      <c r="A983" s="5"/>
      <c r="B983" s="5" t="s">
        <v>31</v>
      </c>
      <c r="C983" s="5" t="s">
        <v>32</v>
      </c>
      <c r="D983" s="5" t="s">
        <v>1148</v>
      </c>
      <c r="E983" s="5" t="s">
        <v>1778</v>
      </c>
      <c r="F983" s="5" t="s">
        <v>35</v>
      </c>
      <c r="G983" s="5" t="s">
        <v>1150</v>
      </c>
      <c r="H983" s="5" t="s">
        <v>1779</v>
      </c>
      <c r="I983" s="5" t="s">
        <v>1780</v>
      </c>
      <c r="J983" s="5" t="s">
        <v>1710</v>
      </c>
      <c r="K983" s="5">
        <v>37</v>
      </c>
      <c r="L983" s="5">
        <v>1</v>
      </c>
      <c r="M983" s="5" t="s">
        <v>1153</v>
      </c>
      <c r="N983" s="8">
        <v>564</v>
      </c>
      <c r="O983" s="8">
        <f t="shared" si="75"/>
        <v>564</v>
      </c>
      <c r="P983" s="8">
        <f t="shared" si="76"/>
        <v>157.92000000000002</v>
      </c>
      <c r="Q983" s="8">
        <f t="shared" si="77"/>
        <v>157.92000000000002</v>
      </c>
      <c r="R983" s="13">
        <f t="shared" si="79"/>
        <v>139.75221238938056</v>
      </c>
      <c r="S983" s="13">
        <f t="shared" si="78"/>
        <v>139.75221238938056</v>
      </c>
    </row>
    <row r="984" spans="1:19" ht="47.25" x14ac:dyDescent="0.45">
      <c r="A984" s="5"/>
      <c r="B984" s="5" t="s">
        <v>31</v>
      </c>
      <c r="C984" s="5" t="s">
        <v>32</v>
      </c>
      <c r="D984" s="5" t="s">
        <v>1148</v>
      </c>
      <c r="E984" s="5" t="s">
        <v>1778</v>
      </c>
      <c r="F984" s="5" t="s">
        <v>35</v>
      </c>
      <c r="G984" s="5" t="s">
        <v>1150</v>
      </c>
      <c r="H984" s="5" t="s">
        <v>1779</v>
      </c>
      <c r="I984" s="5" t="s">
        <v>1780</v>
      </c>
      <c r="J984" s="5" t="s">
        <v>1710</v>
      </c>
      <c r="K984" s="5">
        <v>37.5</v>
      </c>
      <c r="L984" s="5">
        <v>1</v>
      </c>
      <c r="M984" s="5" t="s">
        <v>1153</v>
      </c>
      <c r="N984" s="8">
        <v>564</v>
      </c>
      <c r="O984" s="8">
        <f t="shared" si="75"/>
        <v>564</v>
      </c>
      <c r="P984" s="8">
        <f t="shared" si="76"/>
        <v>157.92000000000002</v>
      </c>
      <c r="Q984" s="8">
        <f t="shared" si="77"/>
        <v>157.92000000000002</v>
      </c>
      <c r="R984" s="13">
        <f t="shared" si="79"/>
        <v>139.75221238938056</v>
      </c>
      <c r="S984" s="13">
        <f t="shared" si="78"/>
        <v>139.75221238938056</v>
      </c>
    </row>
    <row r="985" spans="1:19" ht="47.25" x14ac:dyDescent="0.45">
      <c r="A985" s="5"/>
      <c r="B985" s="5" t="s">
        <v>31</v>
      </c>
      <c r="C985" s="5" t="s">
        <v>32</v>
      </c>
      <c r="D985" s="5" t="s">
        <v>1148</v>
      </c>
      <c r="E985" s="5" t="s">
        <v>1778</v>
      </c>
      <c r="F985" s="5" t="s">
        <v>35</v>
      </c>
      <c r="G985" s="5" t="s">
        <v>1150</v>
      </c>
      <c r="H985" s="5" t="s">
        <v>1779</v>
      </c>
      <c r="I985" s="5" t="s">
        <v>1780</v>
      </c>
      <c r="J985" s="5" t="s">
        <v>1710</v>
      </c>
      <c r="K985" s="5">
        <v>38.5</v>
      </c>
      <c r="L985" s="5">
        <v>1</v>
      </c>
      <c r="M985" s="5" t="s">
        <v>1153</v>
      </c>
      <c r="N985" s="8">
        <v>564</v>
      </c>
      <c r="O985" s="8">
        <f t="shared" si="75"/>
        <v>564</v>
      </c>
      <c r="P985" s="8">
        <f t="shared" si="76"/>
        <v>157.92000000000002</v>
      </c>
      <c r="Q985" s="8">
        <f t="shared" si="77"/>
        <v>157.92000000000002</v>
      </c>
      <c r="R985" s="13">
        <f t="shared" si="79"/>
        <v>139.75221238938056</v>
      </c>
      <c r="S985" s="13">
        <f t="shared" si="78"/>
        <v>139.75221238938056</v>
      </c>
    </row>
    <row r="986" spans="1:19" ht="47.25" x14ac:dyDescent="0.45">
      <c r="A986" s="5"/>
      <c r="B986" s="5" t="s">
        <v>31</v>
      </c>
      <c r="C986" s="5" t="s">
        <v>32</v>
      </c>
      <c r="D986" s="5" t="s">
        <v>1148</v>
      </c>
      <c r="E986" s="5" t="s">
        <v>1778</v>
      </c>
      <c r="F986" s="5" t="s">
        <v>35</v>
      </c>
      <c r="G986" s="5" t="s">
        <v>1150</v>
      </c>
      <c r="H986" s="5" t="s">
        <v>1779</v>
      </c>
      <c r="I986" s="5" t="s">
        <v>1780</v>
      </c>
      <c r="J986" s="5" t="s">
        <v>1710</v>
      </c>
      <c r="K986" s="5">
        <v>39</v>
      </c>
      <c r="L986" s="5">
        <v>1</v>
      </c>
      <c r="M986" s="5" t="s">
        <v>1153</v>
      </c>
      <c r="N986" s="8">
        <v>564</v>
      </c>
      <c r="O986" s="8">
        <f t="shared" si="75"/>
        <v>564</v>
      </c>
      <c r="P986" s="8">
        <f t="shared" si="76"/>
        <v>157.92000000000002</v>
      </c>
      <c r="Q986" s="8">
        <f t="shared" si="77"/>
        <v>157.92000000000002</v>
      </c>
      <c r="R986" s="13">
        <f t="shared" si="79"/>
        <v>139.75221238938056</v>
      </c>
      <c r="S986" s="13">
        <f t="shared" si="78"/>
        <v>139.75221238938056</v>
      </c>
    </row>
    <row r="987" spans="1:19" ht="47.25" x14ac:dyDescent="0.45">
      <c r="A987" s="5"/>
      <c r="B987" s="5" t="s">
        <v>31</v>
      </c>
      <c r="C987" s="5" t="s">
        <v>32</v>
      </c>
      <c r="D987" s="5" t="s">
        <v>1148</v>
      </c>
      <c r="E987" s="5" t="s">
        <v>1778</v>
      </c>
      <c r="F987" s="5" t="s">
        <v>35</v>
      </c>
      <c r="G987" s="5" t="s">
        <v>1150</v>
      </c>
      <c r="H987" s="5" t="s">
        <v>1779</v>
      </c>
      <c r="I987" s="5" t="s">
        <v>1780</v>
      </c>
      <c r="J987" s="5" t="s">
        <v>1710</v>
      </c>
      <c r="K987" s="5">
        <v>40</v>
      </c>
      <c r="L987" s="5">
        <v>1</v>
      </c>
      <c r="M987" s="5" t="s">
        <v>1153</v>
      </c>
      <c r="N987" s="8">
        <v>564</v>
      </c>
      <c r="O987" s="8">
        <f t="shared" si="75"/>
        <v>564</v>
      </c>
      <c r="P987" s="8">
        <f t="shared" si="76"/>
        <v>157.92000000000002</v>
      </c>
      <c r="Q987" s="8">
        <f t="shared" si="77"/>
        <v>157.92000000000002</v>
      </c>
      <c r="R987" s="13">
        <f t="shared" si="79"/>
        <v>139.75221238938056</v>
      </c>
      <c r="S987" s="13">
        <f t="shared" si="78"/>
        <v>139.75221238938056</v>
      </c>
    </row>
    <row r="988" spans="1:19" ht="47.25" x14ac:dyDescent="0.45">
      <c r="A988" s="5"/>
      <c r="B988" s="5" t="s">
        <v>31</v>
      </c>
      <c r="C988" s="5" t="s">
        <v>32</v>
      </c>
      <c r="D988" s="5" t="s">
        <v>1148</v>
      </c>
      <c r="E988" s="5" t="s">
        <v>1778</v>
      </c>
      <c r="F988" s="5" t="s">
        <v>35</v>
      </c>
      <c r="G988" s="5" t="s">
        <v>1150</v>
      </c>
      <c r="H988" s="5" t="s">
        <v>1779</v>
      </c>
      <c r="I988" s="5" t="s">
        <v>1780</v>
      </c>
      <c r="J988" s="5" t="s">
        <v>1710</v>
      </c>
      <c r="K988" s="5">
        <v>41</v>
      </c>
      <c r="L988" s="5">
        <v>1</v>
      </c>
      <c r="M988" s="5" t="s">
        <v>1153</v>
      </c>
      <c r="N988" s="8">
        <v>564</v>
      </c>
      <c r="O988" s="8">
        <f t="shared" si="75"/>
        <v>564</v>
      </c>
      <c r="P988" s="8">
        <f t="shared" si="76"/>
        <v>157.92000000000002</v>
      </c>
      <c r="Q988" s="8">
        <f t="shared" si="77"/>
        <v>157.92000000000002</v>
      </c>
      <c r="R988" s="13">
        <f t="shared" si="79"/>
        <v>139.75221238938056</v>
      </c>
      <c r="S988" s="13">
        <f t="shared" si="78"/>
        <v>139.75221238938056</v>
      </c>
    </row>
    <row r="989" spans="1:19" ht="99.95" customHeight="1" x14ac:dyDescent="0.45">
      <c r="A989" s="5"/>
      <c r="B989" s="5" t="s">
        <v>31</v>
      </c>
      <c r="C989" s="5" t="s">
        <v>32</v>
      </c>
      <c r="D989" s="5" t="s">
        <v>1148</v>
      </c>
      <c r="E989" s="5" t="s">
        <v>1778</v>
      </c>
      <c r="F989" s="5" t="s">
        <v>35</v>
      </c>
      <c r="G989" s="5" t="s">
        <v>1150</v>
      </c>
      <c r="H989" s="5" t="s">
        <v>1779</v>
      </c>
      <c r="I989" s="5" t="s">
        <v>1780</v>
      </c>
      <c r="J989" s="5" t="s">
        <v>1748</v>
      </c>
      <c r="K989" s="5">
        <v>36</v>
      </c>
      <c r="L989" s="5">
        <v>1</v>
      </c>
      <c r="M989" s="5" t="s">
        <v>1153</v>
      </c>
      <c r="N989" s="8">
        <v>564</v>
      </c>
      <c r="O989" s="8">
        <f t="shared" si="75"/>
        <v>564</v>
      </c>
      <c r="P989" s="8">
        <f t="shared" si="76"/>
        <v>157.92000000000002</v>
      </c>
      <c r="Q989" s="8">
        <f t="shared" si="77"/>
        <v>157.92000000000002</v>
      </c>
      <c r="R989" s="13">
        <f t="shared" si="79"/>
        <v>139.75221238938056</v>
      </c>
      <c r="S989" s="13">
        <f t="shared" si="78"/>
        <v>139.75221238938056</v>
      </c>
    </row>
    <row r="990" spans="1:19" ht="47.25" x14ac:dyDescent="0.45">
      <c r="A990" s="5"/>
      <c r="B990" s="5" t="s">
        <v>31</v>
      </c>
      <c r="C990" s="5" t="s">
        <v>32</v>
      </c>
      <c r="D990" s="5" t="s">
        <v>1148</v>
      </c>
      <c r="E990" s="5" t="s">
        <v>1778</v>
      </c>
      <c r="F990" s="5" t="s">
        <v>35</v>
      </c>
      <c r="G990" s="5" t="s">
        <v>1150</v>
      </c>
      <c r="H990" s="5" t="s">
        <v>1779</v>
      </c>
      <c r="I990" s="5" t="s">
        <v>1780</v>
      </c>
      <c r="J990" s="5" t="s">
        <v>1748</v>
      </c>
      <c r="K990" s="5">
        <v>40</v>
      </c>
      <c r="L990" s="5">
        <v>2</v>
      </c>
      <c r="M990" s="5" t="s">
        <v>1153</v>
      </c>
      <c r="N990" s="8">
        <v>564</v>
      </c>
      <c r="O990" s="8">
        <f t="shared" si="75"/>
        <v>1128</v>
      </c>
      <c r="P990" s="8">
        <f t="shared" si="76"/>
        <v>157.92000000000002</v>
      </c>
      <c r="Q990" s="8">
        <f t="shared" si="77"/>
        <v>315.84000000000003</v>
      </c>
      <c r="R990" s="13">
        <f t="shared" si="79"/>
        <v>139.75221238938056</v>
      </c>
      <c r="S990" s="13">
        <f t="shared" si="78"/>
        <v>279.50442477876112</v>
      </c>
    </row>
    <row r="991" spans="1:19" ht="47.25" x14ac:dyDescent="0.45">
      <c r="A991" s="5"/>
      <c r="B991" s="5" t="s">
        <v>31</v>
      </c>
      <c r="C991" s="5" t="s">
        <v>32</v>
      </c>
      <c r="D991" s="5" t="s">
        <v>1148</v>
      </c>
      <c r="E991" s="5" t="s">
        <v>1778</v>
      </c>
      <c r="F991" s="5" t="s">
        <v>35</v>
      </c>
      <c r="G991" s="5" t="s">
        <v>1150</v>
      </c>
      <c r="H991" s="5" t="s">
        <v>1779</v>
      </c>
      <c r="I991" s="5" t="s">
        <v>1780</v>
      </c>
      <c r="J991" s="5" t="s">
        <v>1748</v>
      </c>
      <c r="K991" s="5">
        <v>41</v>
      </c>
      <c r="L991" s="5">
        <v>1</v>
      </c>
      <c r="M991" s="5" t="s">
        <v>1153</v>
      </c>
      <c r="N991" s="8">
        <v>564</v>
      </c>
      <c r="O991" s="8">
        <f t="shared" si="75"/>
        <v>564</v>
      </c>
      <c r="P991" s="8">
        <f t="shared" si="76"/>
        <v>157.92000000000002</v>
      </c>
      <c r="Q991" s="8">
        <f t="shared" si="77"/>
        <v>157.92000000000002</v>
      </c>
      <c r="R991" s="13">
        <f t="shared" si="79"/>
        <v>139.75221238938056</v>
      </c>
      <c r="S991" s="13">
        <f t="shared" si="78"/>
        <v>139.75221238938056</v>
      </c>
    </row>
    <row r="992" spans="1:19" ht="99.95" customHeight="1" x14ac:dyDescent="0.45">
      <c r="A992" s="5"/>
      <c r="B992" s="5" t="s">
        <v>31</v>
      </c>
      <c r="C992" s="5" t="s">
        <v>32</v>
      </c>
      <c r="D992" s="5" t="s">
        <v>1148</v>
      </c>
      <c r="E992" s="5" t="s">
        <v>1778</v>
      </c>
      <c r="F992" s="5" t="s">
        <v>35</v>
      </c>
      <c r="G992" s="5" t="s">
        <v>1150</v>
      </c>
      <c r="H992" s="5" t="s">
        <v>1779</v>
      </c>
      <c r="I992" s="5" t="s">
        <v>1780</v>
      </c>
      <c r="J992" s="5" t="s">
        <v>1536</v>
      </c>
      <c r="K992" s="5">
        <v>36</v>
      </c>
      <c r="L992" s="5">
        <v>2</v>
      </c>
      <c r="M992" s="5" t="s">
        <v>1153</v>
      </c>
      <c r="N992" s="8">
        <v>564</v>
      </c>
      <c r="O992" s="8">
        <f t="shared" si="75"/>
        <v>1128</v>
      </c>
      <c r="P992" s="8">
        <f t="shared" si="76"/>
        <v>157.92000000000002</v>
      </c>
      <c r="Q992" s="8">
        <f t="shared" si="77"/>
        <v>315.84000000000003</v>
      </c>
      <c r="R992" s="13">
        <f t="shared" si="79"/>
        <v>139.75221238938056</v>
      </c>
      <c r="S992" s="13">
        <f t="shared" si="78"/>
        <v>279.50442477876112</v>
      </c>
    </row>
    <row r="993" spans="1:19" ht="31.5" x14ac:dyDescent="0.45">
      <c r="A993" s="5"/>
      <c r="B993" s="5" t="s">
        <v>31</v>
      </c>
      <c r="C993" s="5" t="s">
        <v>32</v>
      </c>
      <c r="D993" s="5" t="s">
        <v>1148</v>
      </c>
      <c r="E993" s="5" t="s">
        <v>1778</v>
      </c>
      <c r="F993" s="5" t="s">
        <v>35</v>
      </c>
      <c r="G993" s="5" t="s">
        <v>1150</v>
      </c>
      <c r="H993" s="5" t="s">
        <v>1779</v>
      </c>
      <c r="I993" s="5" t="s">
        <v>1780</v>
      </c>
      <c r="J993" s="5" t="s">
        <v>1536</v>
      </c>
      <c r="K993" s="5">
        <v>41</v>
      </c>
      <c r="L993" s="5">
        <v>1</v>
      </c>
      <c r="M993" s="5" t="s">
        <v>1153</v>
      </c>
      <c r="N993" s="8">
        <v>564</v>
      </c>
      <c r="O993" s="8">
        <f t="shared" si="75"/>
        <v>564</v>
      </c>
      <c r="P993" s="8">
        <f t="shared" si="76"/>
        <v>157.92000000000002</v>
      </c>
      <c r="Q993" s="8">
        <f t="shared" si="77"/>
        <v>157.92000000000002</v>
      </c>
      <c r="R993" s="13">
        <f t="shared" si="79"/>
        <v>139.75221238938056</v>
      </c>
      <c r="S993" s="13">
        <f t="shared" si="78"/>
        <v>139.75221238938056</v>
      </c>
    </row>
    <row r="994" spans="1:19" ht="99.95" customHeight="1" x14ac:dyDescent="0.45">
      <c r="A994" s="5"/>
      <c r="B994" s="5" t="s">
        <v>31</v>
      </c>
      <c r="C994" s="5" t="s">
        <v>32</v>
      </c>
      <c r="D994" s="5" t="s">
        <v>1148</v>
      </c>
      <c r="E994" s="5" t="s">
        <v>1781</v>
      </c>
      <c r="F994" s="5" t="s">
        <v>35</v>
      </c>
      <c r="G994" s="5" t="s">
        <v>1150</v>
      </c>
      <c r="H994" s="5" t="s">
        <v>1782</v>
      </c>
      <c r="I994" s="5" t="s">
        <v>1783</v>
      </c>
      <c r="J994" s="5" t="s">
        <v>1784</v>
      </c>
      <c r="K994" s="5">
        <v>37</v>
      </c>
      <c r="L994" s="5">
        <v>1</v>
      </c>
      <c r="M994" s="5" t="s">
        <v>1153</v>
      </c>
      <c r="N994" s="8">
        <v>450</v>
      </c>
      <c r="O994" s="8">
        <f t="shared" si="75"/>
        <v>450</v>
      </c>
      <c r="P994" s="8">
        <f t="shared" si="76"/>
        <v>126.00000000000001</v>
      </c>
      <c r="Q994" s="8">
        <f t="shared" si="77"/>
        <v>126.00000000000001</v>
      </c>
      <c r="R994" s="13">
        <f t="shared" si="79"/>
        <v>111.50442477876109</v>
      </c>
      <c r="S994" s="13">
        <f t="shared" si="78"/>
        <v>111.50442477876109</v>
      </c>
    </row>
    <row r="995" spans="1:19" ht="99.95" customHeight="1" x14ac:dyDescent="0.45">
      <c r="A995" s="5"/>
      <c r="B995" s="5" t="s">
        <v>31</v>
      </c>
      <c r="C995" s="5" t="s">
        <v>32</v>
      </c>
      <c r="D995" s="5" t="s">
        <v>1148</v>
      </c>
      <c r="E995" s="5" t="s">
        <v>1781</v>
      </c>
      <c r="F995" s="5" t="s">
        <v>35</v>
      </c>
      <c r="G995" s="5" t="s">
        <v>1150</v>
      </c>
      <c r="H995" s="5" t="s">
        <v>1785</v>
      </c>
      <c r="I995" s="5" t="s">
        <v>1786</v>
      </c>
      <c r="J995" s="5" t="s">
        <v>1217</v>
      </c>
      <c r="K995" s="5">
        <v>36</v>
      </c>
      <c r="L995" s="5">
        <v>1</v>
      </c>
      <c r="M995" s="5" t="s">
        <v>1153</v>
      </c>
      <c r="N995" s="8">
        <v>480</v>
      </c>
      <c r="O995" s="8">
        <f t="shared" si="75"/>
        <v>480</v>
      </c>
      <c r="P995" s="8">
        <f t="shared" si="76"/>
        <v>134.4</v>
      </c>
      <c r="Q995" s="8">
        <f t="shared" si="77"/>
        <v>134.4</v>
      </c>
      <c r="R995" s="13">
        <f t="shared" si="79"/>
        <v>118.93805309734515</v>
      </c>
      <c r="S995" s="13">
        <f t="shared" si="78"/>
        <v>118.93805309734515</v>
      </c>
    </row>
    <row r="996" spans="1:19" ht="99.95" customHeight="1" x14ac:dyDescent="0.45">
      <c r="A996" s="5"/>
      <c r="B996" s="5" t="s">
        <v>31</v>
      </c>
      <c r="C996" s="5" t="s">
        <v>32</v>
      </c>
      <c r="D996" s="5" t="s">
        <v>1148</v>
      </c>
      <c r="E996" s="5" t="s">
        <v>1787</v>
      </c>
      <c r="F996" s="5" t="s">
        <v>35</v>
      </c>
      <c r="G996" s="5" t="s">
        <v>1150</v>
      </c>
      <c r="H996" s="5" t="s">
        <v>1788</v>
      </c>
      <c r="I996" s="5" t="s">
        <v>1789</v>
      </c>
      <c r="J996" s="5" t="s">
        <v>758</v>
      </c>
      <c r="K996" s="5">
        <v>39</v>
      </c>
      <c r="L996" s="5">
        <v>1</v>
      </c>
      <c r="M996" s="5" t="s">
        <v>1153</v>
      </c>
      <c r="N996" s="8">
        <v>515</v>
      </c>
      <c r="O996" s="8">
        <f t="shared" si="75"/>
        <v>515</v>
      </c>
      <c r="P996" s="8">
        <f t="shared" si="76"/>
        <v>144.20000000000002</v>
      </c>
      <c r="Q996" s="8">
        <f t="shared" si="77"/>
        <v>144.20000000000002</v>
      </c>
      <c r="R996" s="13">
        <f t="shared" si="79"/>
        <v>127.61061946902657</v>
      </c>
      <c r="S996" s="13">
        <f t="shared" si="78"/>
        <v>127.61061946902657</v>
      </c>
    </row>
    <row r="997" spans="1:19" ht="99.95" customHeight="1" x14ac:dyDescent="0.45">
      <c r="A997" s="5"/>
      <c r="B997" s="5" t="s">
        <v>31</v>
      </c>
      <c r="C997" s="5" t="s">
        <v>32</v>
      </c>
      <c r="D997" s="5" t="s">
        <v>1148</v>
      </c>
      <c r="E997" s="5" t="s">
        <v>1787</v>
      </c>
      <c r="F997" s="5" t="s">
        <v>35</v>
      </c>
      <c r="G997" s="5" t="s">
        <v>1150</v>
      </c>
      <c r="H997" s="5" t="s">
        <v>1790</v>
      </c>
      <c r="I997" s="5" t="s">
        <v>1791</v>
      </c>
      <c r="J997" s="5" t="s">
        <v>1792</v>
      </c>
      <c r="K997" s="5">
        <v>40</v>
      </c>
      <c r="L997" s="5">
        <v>1</v>
      </c>
      <c r="M997" s="5" t="s">
        <v>1153</v>
      </c>
      <c r="N997" s="8">
        <v>599</v>
      </c>
      <c r="O997" s="8">
        <f t="shared" si="75"/>
        <v>599</v>
      </c>
      <c r="P997" s="8">
        <f t="shared" si="76"/>
        <v>167.72000000000003</v>
      </c>
      <c r="Q997" s="8">
        <f t="shared" si="77"/>
        <v>167.72000000000003</v>
      </c>
      <c r="R997" s="13">
        <f t="shared" si="79"/>
        <v>148.42477876106199</v>
      </c>
      <c r="S997" s="13">
        <f t="shared" si="78"/>
        <v>148.42477876106199</v>
      </c>
    </row>
    <row r="998" spans="1:19" ht="47.25" x14ac:dyDescent="0.45">
      <c r="A998" s="5"/>
      <c r="B998" s="5" t="s">
        <v>31</v>
      </c>
      <c r="C998" s="5" t="s">
        <v>32</v>
      </c>
      <c r="D998" s="5" t="s">
        <v>1148</v>
      </c>
      <c r="E998" s="5" t="s">
        <v>1787</v>
      </c>
      <c r="F998" s="5" t="s">
        <v>35</v>
      </c>
      <c r="G998" s="5" t="s">
        <v>1150</v>
      </c>
      <c r="H998" s="5" t="s">
        <v>1790</v>
      </c>
      <c r="I998" s="5" t="s">
        <v>1791</v>
      </c>
      <c r="J998" s="5" t="s">
        <v>1792</v>
      </c>
      <c r="K998" s="5">
        <v>41</v>
      </c>
      <c r="L998" s="5">
        <v>4</v>
      </c>
      <c r="M998" s="5" t="s">
        <v>1153</v>
      </c>
      <c r="N998" s="8">
        <v>599</v>
      </c>
      <c r="O998" s="8">
        <f t="shared" si="75"/>
        <v>2396</v>
      </c>
      <c r="P998" s="8">
        <f t="shared" si="76"/>
        <v>167.72000000000003</v>
      </c>
      <c r="Q998" s="8">
        <f t="shared" si="77"/>
        <v>670.88000000000011</v>
      </c>
      <c r="R998" s="13">
        <f t="shared" si="79"/>
        <v>148.42477876106199</v>
      </c>
      <c r="S998" s="13">
        <f t="shared" si="78"/>
        <v>593.69911504424795</v>
      </c>
    </row>
    <row r="999" spans="1:19" ht="99.95" customHeight="1" x14ac:dyDescent="0.45">
      <c r="A999" s="5"/>
      <c r="B999" s="5" t="s">
        <v>31</v>
      </c>
      <c r="C999" s="5" t="s">
        <v>32</v>
      </c>
      <c r="D999" s="5" t="s">
        <v>1148</v>
      </c>
      <c r="E999" s="5" t="s">
        <v>1793</v>
      </c>
      <c r="F999" s="5" t="s">
        <v>35</v>
      </c>
      <c r="G999" s="5" t="s">
        <v>1150</v>
      </c>
      <c r="H999" s="5" t="s">
        <v>1794</v>
      </c>
      <c r="I999" s="5" t="s">
        <v>1795</v>
      </c>
      <c r="J999" s="5" t="s">
        <v>224</v>
      </c>
      <c r="K999" s="5">
        <v>37</v>
      </c>
      <c r="L999" s="5">
        <v>1</v>
      </c>
      <c r="M999" s="5" t="s">
        <v>1153</v>
      </c>
      <c r="N999" s="8">
        <v>359</v>
      </c>
      <c r="O999" s="8">
        <f t="shared" si="75"/>
        <v>359</v>
      </c>
      <c r="P999" s="8">
        <f t="shared" si="76"/>
        <v>100.52000000000001</v>
      </c>
      <c r="Q999" s="8">
        <f t="shared" si="77"/>
        <v>100.52000000000001</v>
      </c>
      <c r="R999" s="13">
        <f t="shared" si="79"/>
        <v>88.955752212389399</v>
      </c>
      <c r="S999" s="13">
        <f t="shared" si="78"/>
        <v>88.955752212389399</v>
      </c>
    </row>
    <row r="1000" spans="1:19" ht="31.5" x14ac:dyDescent="0.45">
      <c r="A1000" s="5"/>
      <c r="B1000" s="5" t="s">
        <v>31</v>
      </c>
      <c r="C1000" s="5" t="s">
        <v>32</v>
      </c>
      <c r="D1000" s="5" t="s">
        <v>1148</v>
      </c>
      <c r="E1000" s="5" t="s">
        <v>1793</v>
      </c>
      <c r="F1000" s="5" t="s">
        <v>35</v>
      </c>
      <c r="G1000" s="5" t="s">
        <v>1150</v>
      </c>
      <c r="H1000" s="5" t="s">
        <v>1794</v>
      </c>
      <c r="I1000" s="5" t="s">
        <v>1795</v>
      </c>
      <c r="J1000" s="5" t="s">
        <v>224</v>
      </c>
      <c r="K1000" s="5">
        <v>39</v>
      </c>
      <c r="L1000" s="5">
        <v>2</v>
      </c>
      <c r="M1000" s="5" t="s">
        <v>1153</v>
      </c>
      <c r="N1000" s="8">
        <v>359</v>
      </c>
      <c r="O1000" s="8">
        <f t="shared" si="75"/>
        <v>718</v>
      </c>
      <c r="P1000" s="8">
        <f t="shared" si="76"/>
        <v>100.52000000000001</v>
      </c>
      <c r="Q1000" s="8">
        <f t="shared" si="77"/>
        <v>201.04000000000002</v>
      </c>
      <c r="R1000" s="13">
        <f t="shared" si="79"/>
        <v>88.955752212389399</v>
      </c>
      <c r="S1000" s="13">
        <f t="shared" si="78"/>
        <v>177.9115044247788</v>
      </c>
    </row>
    <row r="1001" spans="1:19" ht="31.5" x14ac:dyDescent="0.45">
      <c r="A1001" s="5"/>
      <c r="B1001" s="5" t="s">
        <v>31</v>
      </c>
      <c r="C1001" s="5" t="s">
        <v>32</v>
      </c>
      <c r="D1001" s="5" t="s">
        <v>1148</v>
      </c>
      <c r="E1001" s="5" t="s">
        <v>1793</v>
      </c>
      <c r="F1001" s="5" t="s">
        <v>35</v>
      </c>
      <c r="G1001" s="5" t="s">
        <v>1150</v>
      </c>
      <c r="H1001" s="5" t="s">
        <v>1794</v>
      </c>
      <c r="I1001" s="5" t="s">
        <v>1795</v>
      </c>
      <c r="J1001" s="5" t="s">
        <v>224</v>
      </c>
      <c r="K1001" s="5">
        <v>40</v>
      </c>
      <c r="L1001" s="5">
        <v>2</v>
      </c>
      <c r="M1001" s="5" t="s">
        <v>1153</v>
      </c>
      <c r="N1001" s="8">
        <v>359</v>
      </c>
      <c r="O1001" s="8">
        <f t="shared" si="75"/>
        <v>718</v>
      </c>
      <c r="P1001" s="8">
        <f t="shared" si="76"/>
        <v>100.52000000000001</v>
      </c>
      <c r="Q1001" s="8">
        <f t="shared" si="77"/>
        <v>201.04000000000002</v>
      </c>
      <c r="R1001" s="13">
        <f t="shared" si="79"/>
        <v>88.955752212389399</v>
      </c>
      <c r="S1001" s="13">
        <f t="shared" si="78"/>
        <v>177.9115044247788</v>
      </c>
    </row>
    <row r="1002" spans="1:19" ht="99.95" customHeight="1" x14ac:dyDescent="0.45">
      <c r="A1002" s="5"/>
      <c r="B1002" s="5" t="s">
        <v>31</v>
      </c>
      <c r="C1002" s="5" t="s">
        <v>32</v>
      </c>
      <c r="D1002" s="5" t="s">
        <v>1148</v>
      </c>
      <c r="E1002" s="5" t="s">
        <v>1307</v>
      </c>
      <c r="F1002" s="5" t="s">
        <v>35</v>
      </c>
      <c r="G1002" s="5" t="s">
        <v>1150</v>
      </c>
      <c r="H1002" s="5" t="s">
        <v>1796</v>
      </c>
      <c r="I1002" s="5" t="s">
        <v>1797</v>
      </c>
      <c r="J1002" s="5" t="s">
        <v>1798</v>
      </c>
      <c r="K1002" s="5">
        <v>38</v>
      </c>
      <c r="L1002" s="5">
        <v>2</v>
      </c>
      <c r="M1002" s="5" t="s">
        <v>1153</v>
      </c>
      <c r="N1002" s="8">
        <v>180</v>
      </c>
      <c r="O1002" s="8">
        <f t="shared" si="75"/>
        <v>360</v>
      </c>
      <c r="P1002" s="8">
        <f t="shared" si="76"/>
        <v>50.400000000000006</v>
      </c>
      <c r="Q1002" s="8">
        <f t="shared" si="77"/>
        <v>100.80000000000001</v>
      </c>
      <c r="R1002" s="13">
        <f t="shared" si="79"/>
        <v>44.601769911504434</v>
      </c>
      <c r="S1002" s="13">
        <f t="shared" si="78"/>
        <v>89.203539823008867</v>
      </c>
    </row>
    <row r="1003" spans="1:19" ht="31.5" x14ac:dyDescent="0.45">
      <c r="A1003" s="5"/>
      <c r="B1003" s="5" t="s">
        <v>31</v>
      </c>
      <c r="C1003" s="5" t="s">
        <v>32</v>
      </c>
      <c r="D1003" s="5" t="s">
        <v>1148</v>
      </c>
      <c r="E1003" s="5" t="s">
        <v>1307</v>
      </c>
      <c r="F1003" s="5" t="s">
        <v>35</v>
      </c>
      <c r="G1003" s="5" t="s">
        <v>1150</v>
      </c>
      <c r="H1003" s="5" t="s">
        <v>1796</v>
      </c>
      <c r="I1003" s="5" t="s">
        <v>1797</v>
      </c>
      <c r="J1003" s="5" t="s">
        <v>1798</v>
      </c>
      <c r="K1003" s="5">
        <v>39</v>
      </c>
      <c r="L1003" s="5">
        <v>3</v>
      </c>
      <c r="M1003" s="5" t="s">
        <v>1153</v>
      </c>
      <c r="N1003" s="8">
        <v>180</v>
      </c>
      <c r="O1003" s="8">
        <f t="shared" si="75"/>
        <v>540</v>
      </c>
      <c r="P1003" s="8">
        <f t="shared" si="76"/>
        <v>50.400000000000006</v>
      </c>
      <c r="Q1003" s="8">
        <f t="shared" si="77"/>
        <v>151.20000000000002</v>
      </c>
      <c r="R1003" s="13">
        <f t="shared" si="79"/>
        <v>44.601769911504434</v>
      </c>
      <c r="S1003" s="13">
        <f t="shared" si="78"/>
        <v>133.80530973451329</v>
      </c>
    </row>
    <row r="1004" spans="1:19" ht="99.95" customHeight="1" x14ac:dyDescent="0.45">
      <c r="A1004" s="5"/>
      <c r="B1004" s="5" t="s">
        <v>31</v>
      </c>
      <c r="C1004" s="5" t="s">
        <v>32</v>
      </c>
      <c r="D1004" s="5" t="s">
        <v>1148</v>
      </c>
      <c r="E1004" s="5" t="s">
        <v>1307</v>
      </c>
      <c r="F1004" s="5" t="s">
        <v>35</v>
      </c>
      <c r="G1004" s="5" t="s">
        <v>1150</v>
      </c>
      <c r="H1004" s="5" t="s">
        <v>1796</v>
      </c>
      <c r="I1004" s="5" t="s">
        <v>1797</v>
      </c>
      <c r="J1004" s="5" t="s">
        <v>1799</v>
      </c>
      <c r="K1004" s="5">
        <v>37</v>
      </c>
      <c r="L1004" s="5">
        <v>1</v>
      </c>
      <c r="M1004" s="5" t="s">
        <v>1153</v>
      </c>
      <c r="N1004" s="8">
        <v>180</v>
      </c>
      <c r="O1004" s="8">
        <f t="shared" si="75"/>
        <v>180</v>
      </c>
      <c r="P1004" s="8">
        <f t="shared" si="76"/>
        <v>50.400000000000006</v>
      </c>
      <c r="Q1004" s="8">
        <f t="shared" si="77"/>
        <v>50.400000000000006</v>
      </c>
      <c r="R1004" s="13">
        <f t="shared" si="79"/>
        <v>44.601769911504434</v>
      </c>
      <c r="S1004" s="13">
        <f t="shared" si="78"/>
        <v>44.601769911504434</v>
      </c>
    </row>
    <row r="1005" spans="1:19" ht="99.95" customHeight="1" x14ac:dyDescent="0.45">
      <c r="A1005" s="5"/>
      <c r="B1005" s="5" t="s">
        <v>31</v>
      </c>
      <c r="C1005" s="5" t="s">
        <v>32</v>
      </c>
      <c r="D1005" s="5" t="s">
        <v>1148</v>
      </c>
      <c r="E1005" s="5" t="s">
        <v>1307</v>
      </c>
      <c r="F1005" s="5" t="s">
        <v>35</v>
      </c>
      <c r="G1005" s="5" t="s">
        <v>1150</v>
      </c>
      <c r="H1005" s="5" t="s">
        <v>1796</v>
      </c>
      <c r="I1005" s="5" t="s">
        <v>1797</v>
      </c>
      <c r="J1005" s="5" t="s">
        <v>1447</v>
      </c>
      <c r="K1005" s="5">
        <v>38</v>
      </c>
      <c r="L1005" s="5">
        <v>1</v>
      </c>
      <c r="M1005" s="5" t="s">
        <v>1153</v>
      </c>
      <c r="N1005" s="8">
        <v>180</v>
      </c>
      <c r="O1005" s="8">
        <f t="shared" si="75"/>
        <v>180</v>
      </c>
      <c r="P1005" s="8">
        <f t="shared" si="76"/>
        <v>50.400000000000006</v>
      </c>
      <c r="Q1005" s="8">
        <f t="shared" si="77"/>
        <v>50.400000000000006</v>
      </c>
      <c r="R1005" s="13">
        <f t="shared" si="79"/>
        <v>44.601769911504434</v>
      </c>
      <c r="S1005" s="13">
        <f t="shared" si="78"/>
        <v>44.601769911504434</v>
      </c>
    </row>
    <row r="1006" spans="1:19" ht="99.95" customHeight="1" x14ac:dyDescent="0.45">
      <c r="A1006" s="5"/>
      <c r="B1006" s="5" t="s">
        <v>31</v>
      </c>
      <c r="C1006" s="5" t="s">
        <v>32</v>
      </c>
      <c r="D1006" s="5" t="s">
        <v>1148</v>
      </c>
      <c r="E1006" s="5" t="s">
        <v>1307</v>
      </c>
      <c r="F1006" s="5" t="s">
        <v>35</v>
      </c>
      <c r="G1006" s="5" t="s">
        <v>1150</v>
      </c>
      <c r="H1006" s="5" t="s">
        <v>1800</v>
      </c>
      <c r="I1006" s="5" t="s">
        <v>1801</v>
      </c>
      <c r="J1006" s="5" t="s">
        <v>1802</v>
      </c>
      <c r="K1006" s="5">
        <v>37</v>
      </c>
      <c r="L1006" s="5">
        <v>1</v>
      </c>
      <c r="M1006" s="5" t="s">
        <v>1153</v>
      </c>
      <c r="N1006" s="8">
        <v>180</v>
      </c>
      <c r="O1006" s="8">
        <f t="shared" si="75"/>
        <v>180</v>
      </c>
      <c r="P1006" s="8">
        <f t="shared" si="76"/>
        <v>50.400000000000006</v>
      </c>
      <c r="Q1006" s="8">
        <f t="shared" si="77"/>
        <v>50.400000000000006</v>
      </c>
      <c r="R1006" s="13">
        <f t="shared" si="79"/>
        <v>44.601769911504434</v>
      </c>
      <c r="S1006" s="13">
        <f t="shared" si="78"/>
        <v>44.601769911504434</v>
      </c>
    </row>
    <row r="1007" spans="1:19" ht="99.95" customHeight="1" x14ac:dyDescent="0.45">
      <c r="A1007" s="5"/>
      <c r="B1007" s="5" t="s">
        <v>31</v>
      </c>
      <c r="C1007" s="5" t="s">
        <v>32</v>
      </c>
      <c r="D1007" s="5" t="s">
        <v>1148</v>
      </c>
      <c r="E1007" s="5" t="s">
        <v>1307</v>
      </c>
      <c r="F1007" s="5" t="s">
        <v>1441</v>
      </c>
      <c r="G1007" s="5" t="s">
        <v>1150</v>
      </c>
      <c r="H1007" s="5" t="s">
        <v>1803</v>
      </c>
      <c r="I1007" s="5" t="s">
        <v>1804</v>
      </c>
      <c r="J1007" s="5" t="s">
        <v>54</v>
      </c>
      <c r="K1007" s="5">
        <v>35</v>
      </c>
      <c r="L1007" s="5">
        <v>1</v>
      </c>
      <c r="M1007" s="5" t="s">
        <v>1153</v>
      </c>
      <c r="N1007" s="8">
        <v>180</v>
      </c>
      <c r="O1007" s="8">
        <f t="shared" si="75"/>
        <v>180</v>
      </c>
      <c r="P1007" s="8">
        <f t="shared" si="76"/>
        <v>50.400000000000006</v>
      </c>
      <c r="Q1007" s="8">
        <f t="shared" si="77"/>
        <v>50.400000000000006</v>
      </c>
      <c r="R1007" s="13">
        <f t="shared" si="79"/>
        <v>44.601769911504434</v>
      </c>
      <c r="S1007" s="13">
        <f t="shared" si="78"/>
        <v>44.601769911504434</v>
      </c>
    </row>
    <row r="1008" spans="1:19" ht="31.5" x14ac:dyDescent="0.45">
      <c r="A1008" s="5"/>
      <c r="B1008" s="5" t="s">
        <v>31</v>
      </c>
      <c r="C1008" s="5" t="s">
        <v>32</v>
      </c>
      <c r="D1008" s="5" t="s">
        <v>1148</v>
      </c>
      <c r="E1008" s="5" t="s">
        <v>1307</v>
      </c>
      <c r="F1008" s="5" t="s">
        <v>1441</v>
      </c>
      <c r="G1008" s="5" t="s">
        <v>1150</v>
      </c>
      <c r="H1008" s="5" t="s">
        <v>1803</v>
      </c>
      <c r="I1008" s="5" t="s">
        <v>1804</v>
      </c>
      <c r="J1008" s="5" t="s">
        <v>54</v>
      </c>
      <c r="K1008" s="5">
        <v>36</v>
      </c>
      <c r="L1008" s="5">
        <v>1</v>
      </c>
      <c r="M1008" s="5" t="s">
        <v>1153</v>
      </c>
      <c r="N1008" s="8">
        <v>180</v>
      </c>
      <c r="O1008" s="8">
        <f t="shared" si="75"/>
        <v>180</v>
      </c>
      <c r="P1008" s="8">
        <f t="shared" si="76"/>
        <v>50.400000000000006</v>
      </c>
      <c r="Q1008" s="8">
        <f t="shared" si="77"/>
        <v>50.400000000000006</v>
      </c>
      <c r="R1008" s="13">
        <f t="shared" si="79"/>
        <v>44.601769911504434</v>
      </c>
      <c r="S1008" s="13">
        <f t="shared" si="78"/>
        <v>44.601769911504434</v>
      </c>
    </row>
    <row r="1009" spans="1:19" ht="31.5" x14ac:dyDescent="0.45">
      <c r="A1009" s="5"/>
      <c r="B1009" s="5" t="s">
        <v>31</v>
      </c>
      <c r="C1009" s="5" t="s">
        <v>32</v>
      </c>
      <c r="D1009" s="5" t="s">
        <v>1148</v>
      </c>
      <c r="E1009" s="5" t="s">
        <v>1307</v>
      </c>
      <c r="F1009" s="5" t="s">
        <v>1441</v>
      </c>
      <c r="G1009" s="5" t="s">
        <v>1150</v>
      </c>
      <c r="H1009" s="5" t="s">
        <v>1803</v>
      </c>
      <c r="I1009" s="5" t="s">
        <v>1804</v>
      </c>
      <c r="J1009" s="5" t="s">
        <v>54</v>
      </c>
      <c r="K1009" s="5">
        <v>38</v>
      </c>
      <c r="L1009" s="5">
        <v>1</v>
      </c>
      <c r="M1009" s="5" t="s">
        <v>1153</v>
      </c>
      <c r="N1009" s="8">
        <v>180</v>
      </c>
      <c r="O1009" s="8">
        <f t="shared" si="75"/>
        <v>180</v>
      </c>
      <c r="P1009" s="8">
        <f t="shared" si="76"/>
        <v>50.400000000000006</v>
      </c>
      <c r="Q1009" s="8">
        <f t="shared" si="77"/>
        <v>50.400000000000006</v>
      </c>
      <c r="R1009" s="13">
        <f t="shared" si="79"/>
        <v>44.601769911504434</v>
      </c>
      <c r="S1009" s="13">
        <f t="shared" si="78"/>
        <v>44.601769911504434</v>
      </c>
    </row>
    <row r="1010" spans="1:19" ht="31.5" x14ac:dyDescent="0.45">
      <c r="A1010" s="5"/>
      <c r="B1010" s="5" t="s">
        <v>31</v>
      </c>
      <c r="C1010" s="5" t="s">
        <v>32</v>
      </c>
      <c r="D1010" s="5" t="s">
        <v>1148</v>
      </c>
      <c r="E1010" s="5" t="s">
        <v>1307</v>
      </c>
      <c r="F1010" s="5" t="s">
        <v>1441</v>
      </c>
      <c r="G1010" s="5" t="s">
        <v>1150</v>
      </c>
      <c r="H1010" s="5" t="s">
        <v>1803</v>
      </c>
      <c r="I1010" s="5" t="s">
        <v>1804</v>
      </c>
      <c r="J1010" s="5" t="s">
        <v>54</v>
      </c>
      <c r="K1010" s="5">
        <v>39</v>
      </c>
      <c r="L1010" s="5">
        <v>1</v>
      </c>
      <c r="M1010" s="5" t="s">
        <v>1153</v>
      </c>
      <c r="N1010" s="8">
        <v>180</v>
      </c>
      <c r="O1010" s="8">
        <f t="shared" si="75"/>
        <v>180</v>
      </c>
      <c r="P1010" s="8">
        <f t="shared" si="76"/>
        <v>50.400000000000006</v>
      </c>
      <c r="Q1010" s="8">
        <f t="shared" si="77"/>
        <v>50.400000000000006</v>
      </c>
      <c r="R1010" s="13">
        <f t="shared" si="79"/>
        <v>44.601769911504434</v>
      </c>
      <c r="S1010" s="13">
        <f t="shared" si="78"/>
        <v>44.601769911504434</v>
      </c>
    </row>
    <row r="1011" spans="1:19" ht="31.5" x14ac:dyDescent="0.45">
      <c r="A1011" s="5"/>
      <c r="B1011" s="5" t="s">
        <v>31</v>
      </c>
      <c r="C1011" s="5" t="s">
        <v>32</v>
      </c>
      <c r="D1011" s="5" t="s">
        <v>1148</v>
      </c>
      <c r="E1011" s="5" t="s">
        <v>1307</v>
      </c>
      <c r="F1011" s="5" t="s">
        <v>1441</v>
      </c>
      <c r="G1011" s="5" t="s">
        <v>1150</v>
      </c>
      <c r="H1011" s="5" t="s">
        <v>1803</v>
      </c>
      <c r="I1011" s="5" t="s">
        <v>1804</v>
      </c>
      <c r="J1011" s="5" t="s">
        <v>54</v>
      </c>
      <c r="K1011" s="5">
        <v>40</v>
      </c>
      <c r="L1011" s="5">
        <v>3</v>
      </c>
      <c r="M1011" s="5" t="s">
        <v>1153</v>
      </c>
      <c r="N1011" s="8">
        <v>180</v>
      </c>
      <c r="O1011" s="8">
        <f t="shared" si="75"/>
        <v>540</v>
      </c>
      <c r="P1011" s="8">
        <f t="shared" si="76"/>
        <v>50.400000000000006</v>
      </c>
      <c r="Q1011" s="8">
        <f t="shared" si="77"/>
        <v>151.20000000000002</v>
      </c>
      <c r="R1011" s="13">
        <f t="shared" si="79"/>
        <v>44.601769911504434</v>
      </c>
      <c r="S1011" s="13">
        <f t="shared" si="78"/>
        <v>133.80530973451329</v>
      </c>
    </row>
    <row r="1012" spans="1:19" ht="99.95" customHeight="1" x14ac:dyDescent="0.45">
      <c r="A1012" s="5"/>
      <c r="B1012" s="5" t="s">
        <v>31</v>
      </c>
      <c r="C1012" s="5" t="s">
        <v>32</v>
      </c>
      <c r="D1012" s="5" t="s">
        <v>1148</v>
      </c>
      <c r="E1012" s="5" t="s">
        <v>1307</v>
      </c>
      <c r="F1012" s="5" t="s">
        <v>1441</v>
      </c>
      <c r="G1012" s="5" t="s">
        <v>1150</v>
      </c>
      <c r="H1012" s="5" t="s">
        <v>1803</v>
      </c>
      <c r="I1012" s="5" t="s">
        <v>1804</v>
      </c>
      <c r="J1012" s="5" t="s">
        <v>45</v>
      </c>
      <c r="K1012" s="5">
        <v>35</v>
      </c>
      <c r="L1012" s="5">
        <v>1</v>
      </c>
      <c r="M1012" s="5" t="s">
        <v>1153</v>
      </c>
      <c r="N1012" s="8">
        <v>180</v>
      </c>
      <c r="O1012" s="8">
        <f t="shared" si="75"/>
        <v>180</v>
      </c>
      <c r="P1012" s="8">
        <f t="shared" si="76"/>
        <v>50.400000000000006</v>
      </c>
      <c r="Q1012" s="8">
        <f t="shared" si="77"/>
        <v>50.400000000000006</v>
      </c>
      <c r="R1012" s="13">
        <f t="shared" si="79"/>
        <v>44.601769911504434</v>
      </c>
      <c r="S1012" s="13">
        <f t="shared" si="78"/>
        <v>44.601769911504434</v>
      </c>
    </row>
    <row r="1013" spans="1:19" ht="31.5" x14ac:dyDescent="0.45">
      <c r="A1013" s="5"/>
      <c r="B1013" s="5" t="s">
        <v>31</v>
      </c>
      <c r="C1013" s="5" t="s">
        <v>32</v>
      </c>
      <c r="D1013" s="5" t="s">
        <v>1148</v>
      </c>
      <c r="E1013" s="5" t="s">
        <v>1307</v>
      </c>
      <c r="F1013" s="5" t="s">
        <v>1441</v>
      </c>
      <c r="G1013" s="5" t="s">
        <v>1150</v>
      </c>
      <c r="H1013" s="5" t="s">
        <v>1803</v>
      </c>
      <c r="I1013" s="5" t="s">
        <v>1804</v>
      </c>
      <c r="J1013" s="5" t="s">
        <v>45</v>
      </c>
      <c r="K1013" s="5">
        <v>38</v>
      </c>
      <c r="L1013" s="5">
        <v>3</v>
      </c>
      <c r="M1013" s="5" t="s">
        <v>1153</v>
      </c>
      <c r="N1013" s="8">
        <v>180</v>
      </c>
      <c r="O1013" s="8">
        <f t="shared" si="75"/>
        <v>540</v>
      </c>
      <c r="P1013" s="8">
        <f t="shared" si="76"/>
        <v>50.400000000000006</v>
      </c>
      <c r="Q1013" s="8">
        <f t="shared" si="77"/>
        <v>151.20000000000002</v>
      </c>
      <c r="R1013" s="13">
        <f t="shared" si="79"/>
        <v>44.601769911504434</v>
      </c>
      <c r="S1013" s="13">
        <f t="shared" si="78"/>
        <v>133.80530973451329</v>
      </c>
    </row>
    <row r="1014" spans="1:19" ht="99.95" customHeight="1" x14ac:dyDescent="0.45">
      <c r="A1014" s="5"/>
      <c r="B1014" s="5" t="s">
        <v>31</v>
      </c>
      <c r="C1014" s="5" t="s">
        <v>32</v>
      </c>
      <c r="D1014" s="5" t="s">
        <v>1148</v>
      </c>
      <c r="E1014" s="5" t="s">
        <v>1307</v>
      </c>
      <c r="F1014" s="5" t="s">
        <v>1441</v>
      </c>
      <c r="G1014" s="5" t="s">
        <v>1150</v>
      </c>
      <c r="H1014" s="5" t="s">
        <v>1803</v>
      </c>
      <c r="I1014" s="5" t="s">
        <v>1804</v>
      </c>
      <c r="J1014" s="5" t="s">
        <v>99</v>
      </c>
      <c r="K1014" s="5">
        <v>40</v>
      </c>
      <c r="L1014" s="5">
        <v>1</v>
      </c>
      <c r="M1014" s="5" t="s">
        <v>1153</v>
      </c>
      <c r="N1014" s="8">
        <v>180</v>
      </c>
      <c r="O1014" s="8">
        <f t="shared" si="75"/>
        <v>180</v>
      </c>
      <c r="P1014" s="8">
        <f t="shared" si="76"/>
        <v>50.400000000000006</v>
      </c>
      <c r="Q1014" s="8">
        <f t="shared" si="77"/>
        <v>50.400000000000006</v>
      </c>
      <c r="R1014" s="13">
        <f t="shared" si="79"/>
        <v>44.601769911504434</v>
      </c>
      <c r="S1014" s="13">
        <f t="shared" si="78"/>
        <v>44.601769911504434</v>
      </c>
    </row>
    <row r="1015" spans="1:19" ht="31.5" x14ac:dyDescent="0.45">
      <c r="A1015" s="5"/>
      <c r="B1015" s="5" t="s">
        <v>31</v>
      </c>
      <c r="C1015" s="5" t="s">
        <v>32</v>
      </c>
      <c r="D1015" s="5" t="s">
        <v>1148</v>
      </c>
      <c r="E1015" s="5" t="s">
        <v>1307</v>
      </c>
      <c r="F1015" s="5" t="s">
        <v>1441</v>
      </c>
      <c r="G1015" s="5" t="s">
        <v>1150</v>
      </c>
      <c r="H1015" s="5" t="s">
        <v>1803</v>
      </c>
      <c r="I1015" s="5" t="s">
        <v>1804</v>
      </c>
      <c r="J1015" s="5" t="s">
        <v>99</v>
      </c>
      <c r="K1015" s="5">
        <v>41</v>
      </c>
      <c r="L1015" s="5">
        <v>1</v>
      </c>
      <c r="M1015" s="5" t="s">
        <v>1153</v>
      </c>
      <c r="N1015" s="8">
        <v>180</v>
      </c>
      <c r="O1015" s="8">
        <f t="shared" si="75"/>
        <v>180</v>
      </c>
      <c r="P1015" s="8">
        <f t="shared" si="76"/>
        <v>50.400000000000006</v>
      </c>
      <c r="Q1015" s="8">
        <f t="shared" si="77"/>
        <v>50.400000000000006</v>
      </c>
      <c r="R1015" s="13">
        <f t="shared" si="79"/>
        <v>44.601769911504434</v>
      </c>
      <c r="S1015" s="13">
        <f t="shared" si="78"/>
        <v>44.601769911504434</v>
      </c>
    </row>
    <row r="1016" spans="1:19" ht="99.95" customHeight="1" x14ac:dyDescent="0.45">
      <c r="A1016" s="5"/>
      <c r="B1016" s="5" t="s">
        <v>31</v>
      </c>
      <c r="C1016" s="5" t="s">
        <v>32</v>
      </c>
      <c r="D1016" s="5" t="s">
        <v>1148</v>
      </c>
      <c r="E1016" s="5" t="s">
        <v>1307</v>
      </c>
      <c r="F1016" s="5" t="s">
        <v>1441</v>
      </c>
      <c r="G1016" s="5" t="s">
        <v>1150</v>
      </c>
      <c r="H1016" s="5" t="s">
        <v>1803</v>
      </c>
      <c r="I1016" s="5" t="s">
        <v>1804</v>
      </c>
      <c r="J1016" s="5" t="s">
        <v>1805</v>
      </c>
      <c r="K1016" s="5">
        <v>40</v>
      </c>
      <c r="L1016" s="5">
        <v>1</v>
      </c>
      <c r="M1016" s="5" t="s">
        <v>1153</v>
      </c>
      <c r="N1016" s="8">
        <v>180</v>
      </c>
      <c r="O1016" s="8">
        <f t="shared" si="75"/>
        <v>180</v>
      </c>
      <c r="P1016" s="8">
        <f t="shared" si="76"/>
        <v>50.400000000000006</v>
      </c>
      <c r="Q1016" s="8">
        <f t="shared" si="77"/>
        <v>50.400000000000006</v>
      </c>
      <c r="R1016" s="13">
        <f t="shared" si="79"/>
        <v>44.601769911504434</v>
      </c>
      <c r="S1016" s="13">
        <f t="shared" si="78"/>
        <v>44.601769911504434</v>
      </c>
    </row>
    <row r="1017" spans="1:19" ht="99.95" customHeight="1" x14ac:dyDescent="0.45">
      <c r="A1017" s="5"/>
      <c r="B1017" s="5" t="s">
        <v>31</v>
      </c>
      <c r="C1017" s="5" t="s">
        <v>32</v>
      </c>
      <c r="D1017" s="5" t="s">
        <v>1148</v>
      </c>
      <c r="E1017" s="5" t="s">
        <v>1307</v>
      </c>
      <c r="F1017" s="5" t="s">
        <v>1361</v>
      </c>
      <c r="G1017" s="5" t="s">
        <v>1150</v>
      </c>
      <c r="H1017" s="5" t="s">
        <v>1806</v>
      </c>
      <c r="I1017" s="5" t="s">
        <v>1807</v>
      </c>
      <c r="J1017" s="5" t="s">
        <v>138</v>
      </c>
      <c r="K1017" s="5">
        <v>36</v>
      </c>
      <c r="L1017" s="5">
        <v>2</v>
      </c>
      <c r="M1017" s="5" t="s">
        <v>1153</v>
      </c>
      <c r="N1017" s="8">
        <v>132</v>
      </c>
      <c r="O1017" s="8">
        <f t="shared" si="75"/>
        <v>264</v>
      </c>
      <c r="P1017" s="8">
        <f t="shared" si="76"/>
        <v>36.96</v>
      </c>
      <c r="Q1017" s="8">
        <f t="shared" si="77"/>
        <v>73.92</v>
      </c>
      <c r="R1017" s="13">
        <f t="shared" si="79"/>
        <v>32.707964601769916</v>
      </c>
      <c r="S1017" s="13">
        <f t="shared" si="78"/>
        <v>65.415929203539832</v>
      </c>
    </row>
    <row r="1018" spans="1:19" ht="31.5" x14ac:dyDescent="0.45">
      <c r="A1018" s="5"/>
      <c r="B1018" s="5" t="s">
        <v>31</v>
      </c>
      <c r="C1018" s="5" t="s">
        <v>32</v>
      </c>
      <c r="D1018" s="5" t="s">
        <v>1148</v>
      </c>
      <c r="E1018" s="5" t="s">
        <v>1307</v>
      </c>
      <c r="F1018" s="5" t="s">
        <v>1361</v>
      </c>
      <c r="G1018" s="5" t="s">
        <v>1150</v>
      </c>
      <c r="H1018" s="5" t="s">
        <v>1806</v>
      </c>
      <c r="I1018" s="5" t="s">
        <v>1807</v>
      </c>
      <c r="J1018" s="5" t="s">
        <v>138</v>
      </c>
      <c r="K1018" s="5">
        <v>39</v>
      </c>
      <c r="L1018" s="5">
        <v>1</v>
      </c>
      <c r="M1018" s="5" t="s">
        <v>1153</v>
      </c>
      <c r="N1018" s="8">
        <v>132</v>
      </c>
      <c r="O1018" s="8">
        <f t="shared" si="75"/>
        <v>132</v>
      </c>
      <c r="P1018" s="8">
        <f t="shared" si="76"/>
        <v>36.96</v>
      </c>
      <c r="Q1018" s="8">
        <f t="shared" si="77"/>
        <v>36.96</v>
      </c>
      <c r="R1018" s="13">
        <f t="shared" si="79"/>
        <v>32.707964601769916</v>
      </c>
      <c r="S1018" s="13">
        <f t="shared" si="78"/>
        <v>32.707964601769916</v>
      </c>
    </row>
    <row r="1019" spans="1:19" ht="31.5" x14ac:dyDescent="0.45">
      <c r="A1019" s="5"/>
      <c r="B1019" s="5" t="s">
        <v>31</v>
      </c>
      <c r="C1019" s="5" t="s">
        <v>32</v>
      </c>
      <c r="D1019" s="5" t="s">
        <v>1148</v>
      </c>
      <c r="E1019" s="5" t="s">
        <v>1307</v>
      </c>
      <c r="F1019" s="5" t="s">
        <v>1361</v>
      </c>
      <c r="G1019" s="5" t="s">
        <v>1150</v>
      </c>
      <c r="H1019" s="5" t="s">
        <v>1806</v>
      </c>
      <c r="I1019" s="5" t="s">
        <v>1807</v>
      </c>
      <c r="J1019" s="5" t="s">
        <v>138</v>
      </c>
      <c r="K1019" s="5">
        <v>40</v>
      </c>
      <c r="L1019" s="5">
        <v>1</v>
      </c>
      <c r="M1019" s="5" t="s">
        <v>1153</v>
      </c>
      <c r="N1019" s="8">
        <v>132</v>
      </c>
      <c r="O1019" s="8">
        <f t="shared" si="75"/>
        <v>132</v>
      </c>
      <c r="P1019" s="8">
        <f t="shared" si="76"/>
        <v>36.96</v>
      </c>
      <c r="Q1019" s="8">
        <f t="shared" si="77"/>
        <v>36.96</v>
      </c>
      <c r="R1019" s="13">
        <f t="shared" si="79"/>
        <v>32.707964601769916</v>
      </c>
      <c r="S1019" s="13">
        <f t="shared" si="78"/>
        <v>32.707964601769916</v>
      </c>
    </row>
    <row r="1020" spans="1:19" ht="99.95" customHeight="1" x14ac:dyDescent="0.45">
      <c r="A1020" s="5"/>
      <c r="B1020" s="5" t="s">
        <v>31</v>
      </c>
      <c r="C1020" s="5" t="s">
        <v>32</v>
      </c>
      <c r="D1020" s="5" t="s">
        <v>1148</v>
      </c>
      <c r="E1020" s="5" t="s">
        <v>1307</v>
      </c>
      <c r="F1020" s="5" t="s">
        <v>1361</v>
      </c>
      <c r="G1020" s="5" t="s">
        <v>1150</v>
      </c>
      <c r="H1020" s="5" t="s">
        <v>1806</v>
      </c>
      <c r="I1020" s="5" t="s">
        <v>1807</v>
      </c>
      <c r="J1020" s="5" t="s">
        <v>1475</v>
      </c>
      <c r="K1020" s="5">
        <v>37</v>
      </c>
      <c r="L1020" s="5">
        <v>2</v>
      </c>
      <c r="M1020" s="5" t="s">
        <v>1153</v>
      </c>
      <c r="N1020" s="8">
        <v>132</v>
      </c>
      <c r="O1020" s="8">
        <f t="shared" si="75"/>
        <v>264</v>
      </c>
      <c r="P1020" s="8">
        <f t="shared" si="76"/>
        <v>36.96</v>
      </c>
      <c r="Q1020" s="8">
        <f t="shared" si="77"/>
        <v>73.92</v>
      </c>
      <c r="R1020" s="13">
        <f t="shared" si="79"/>
        <v>32.707964601769916</v>
      </c>
      <c r="S1020" s="13">
        <f t="shared" si="78"/>
        <v>65.415929203539832</v>
      </c>
    </row>
    <row r="1021" spans="1:19" ht="47.25" x14ac:dyDescent="0.45">
      <c r="A1021" s="5"/>
      <c r="B1021" s="5" t="s">
        <v>31</v>
      </c>
      <c r="C1021" s="5" t="s">
        <v>32</v>
      </c>
      <c r="D1021" s="5" t="s">
        <v>1148</v>
      </c>
      <c r="E1021" s="5" t="s">
        <v>1307</v>
      </c>
      <c r="F1021" s="5" t="s">
        <v>1361</v>
      </c>
      <c r="G1021" s="5" t="s">
        <v>1150</v>
      </c>
      <c r="H1021" s="5" t="s">
        <v>1806</v>
      </c>
      <c r="I1021" s="5" t="s">
        <v>1807</v>
      </c>
      <c r="J1021" s="5" t="s">
        <v>1475</v>
      </c>
      <c r="K1021" s="5">
        <v>38</v>
      </c>
      <c r="L1021" s="5">
        <v>1</v>
      </c>
      <c r="M1021" s="5" t="s">
        <v>1153</v>
      </c>
      <c r="N1021" s="8">
        <v>132</v>
      </c>
      <c r="O1021" s="8">
        <f t="shared" si="75"/>
        <v>132</v>
      </c>
      <c r="P1021" s="8">
        <f t="shared" si="76"/>
        <v>36.96</v>
      </c>
      <c r="Q1021" s="8">
        <f t="shared" si="77"/>
        <v>36.96</v>
      </c>
      <c r="R1021" s="13">
        <f t="shared" si="79"/>
        <v>32.707964601769916</v>
      </c>
      <c r="S1021" s="13">
        <f t="shared" si="78"/>
        <v>32.707964601769916</v>
      </c>
    </row>
    <row r="1022" spans="1:19" ht="99.95" customHeight="1" x14ac:dyDescent="0.45">
      <c r="A1022" s="5"/>
      <c r="B1022" s="5" t="s">
        <v>31</v>
      </c>
      <c r="C1022" s="5" t="s">
        <v>32</v>
      </c>
      <c r="D1022" s="5" t="s">
        <v>1148</v>
      </c>
      <c r="E1022" s="5" t="s">
        <v>1307</v>
      </c>
      <c r="F1022" s="5" t="s">
        <v>1361</v>
      </c>
      <c r="G1022" s="5" t="s">
        <v>1150</v>
      </c>
      <c r="H1022" s="5" t="s">
        <v>1806</v>
      </c>
      <c r="I1022" s="5" t="s">
        <v>1807</v>
      </c>
      <c r="J1022" s="5" t="s">
        <v>91</v>
      </c>
      <c r="K1022" s="5">
        <v>36</v>
      </c>
      <c r="L1022" s="5">
        <v>1</v>
      </c>
      <c r="M1022" s="5" t="s">
        <v>1153</v>
      </c>
      <c r="N1022" s="8">
        <v>132</v>
      </c>
      <c r="O1022" s="8">
        <f t="shared" si="75"/>
        <v>132</v>
      </c>
      <c r="P1022" s="8">
        <f t="shared" si="76"/>
        <v>36.96</v>
      </c>
      <c r="Q1022" s="8">
        <f t="shared" si="77"/>
        <v>36.96</v>
      </c>
      <c r="R1022" s="13">
        <f t="shared" si="79"/>
        <v>32.707964601769916</v>
      </c>
      <c r="S1022" s="13">
        <f t="shared" si="78"/>
        <v>32.707964601769916</v>
      </c>
    </row>
    <row r="1023" spans="1:19" ht="31.5" x14ac:dyDescent="0.45">
      <c r="A1023" s="5"/>
      <c r="B1023" s="5" t="s">
        <v>31</v>
      </c>
      <c r="C1023" s="5" t="s">
        <v>32</v>
      </c>
      <c r="D1023" s="5" t="s">
        <v>1148</v>
      </c>
      <c r="E1023" s="5" t="s">
        <v>1307</v>
      </c>
      <c r="F1023" s="5" t="s">
        <v>1361</v>
      </c>
      <c r="G1023" s="5" t="s">
        <v>1150</v>
      </c>
      <c r="H1023" s="5" t="s">
        <v>1806</v>
      </c>
      <c r="I1023" s="5" t="s">
        <v>1807</v>
      </c>
      <c r="J1023" s="5" t="s">
        <v>91</v>
      </c>
      <c r="K1023" s="5">
        <v>37</v>
      </c>
      <c r="L1023" s="5">
        <v>1</v>
      </c>
      <c r="M1023" s="5" t="s">
        <v>1153</v>
      </c>
      <c r="N1023" s="8">
        <v>132</v>
      </c>
      <c r="O1023" s="8">
        <f t="shared" si="75"/>
        <v>132</v>
      </c>
      <c r="P1023" s="8">
        <f t="shared" si="76"/>
        <v>36.96</v>
      </c>
      <c r="Q1023" s="8">
        <f t="shared" si="77"/>
        <v>36.96</v>
      </c>
      <c r="R1023" s="13">
        <f t="shared" si="79"/>
        <v>32.707964601769916</v>
      </c>
      <c r="S1023" s="13">
        <f t="shared" si="78"/>
        <v>32.707964601769916</v>
      </c>
    </row>
    <row r="1024" spans="1:19" ht="31.5" x14ac:dyDescent="0.45">
      <c r="A1024" s="5"/>
      <c r="B1024" s="5" t="s">
        <v>31</v>
      </c>
      <c r="C1024" s="5" t="s">
        <v>32</v>
      </c>
      <c r="D1024" s="5" t="s">
        <v>1148</v>
      </c>
      <c r="E1024" s="5" t="s">
        <v>1307</v>
      </c>
      <c r="F1024" s="5" t="s">
        <v>1361</v>
      </c>
      <c r="G1024" s="5" t="s">
        <v>1150</v>
      </c>
      <c r="H1024" s="5" t="s">
        <v>1806</v>
      </c>
      <c r="I1024" s="5" t="s">
        <v>1807</v>
      </c>
      <c r="J1024" s="5" t="s">
        <v>91</v>
      </c>
      <c r="K1024" s="5">
        <v>41</v>
      </c>
      <c r="L1024" s="5">
        <v>1</v>
      </c>
      <c r="M1024" s="5" t="s">
        <v>1153</v>
      </c>
      <c r="N1024" s="8">
        <v>132</v>
      </c>
      <c r="O1024" s="8">
        <f t="shared" si="75"/>
        <v>132</v>
      </c>
      <c r="P1024" s="8">
        <f t="shared" si="76"/>
        <v>36.96</v>
      </c>
      <c r="Q1024" s="8">
        <f t="shared" si="77"/>
        <v>36.96</v>
      </c>
      <c r="R1024" s="13">
        <f t="shared" si="79"/>
        <v>32.707964601769916</v>
      </c>
      <c r="S1024" s="13">
        <f t="shared" si="78"/>
        <v>32.707964601769916</v>
      </c>
    </row>
    <row r="1025" spans="1:19" ht="99.95" customHeight="1" x14ac:dyDescent="0.45">
      <c r="A1025" s="5"/>
      <c r="B1025" s="5" t="s">
        <v>31</v>
      </c>
      <c r="C1025" s="5" t="s">
        <v>32</v>
      </c>
      <c r="D1025" s="5" t="s">
        <v>1148</v>
      </c>
      <c r="E1025" s="5" t="s">
        <v>1307</v>
      </c>
      <c r="F1025" s="5" t="s">
        <v>417</v>
      </c>
      <c r="G1025" s="5" t="s">
        <v>1150</v>
      </c>
      <c r="H1025" s="5" t="s">
        <v>1808</v>
      </c>
      <c r="I1025" s="5" t="s">
        <v>1809</v>
      </c>
      <c r="J1025" s="5" t="s">
        <v>1165</v>
      </c>
      <c r="K1025" s="5">
        <v>35</v>
      </c>
      <c r="L1025" s="5">
        <v>3</v>
      </c>
      <c r="M1025" s="5" t="s">
        <v>1153</v>
      </c>
      <c r="N1025" s="8">
        <v>216</v>
      </c>
      <c r="O1025" s="8">
        <f t="shared" si="75"/>
        <v>648</v>
      </c>
      <c r="P1025" s="8">
        <f t="shared" si="76"/>
        <v>60.480000000000004</v>
      </c>
      <c r="Q1025" s="8">
        <f t="shared" si="77"/>
        <v>181.44</v>
      </c>
      <c r="R1025" s="13">
        <f t="shared" si="79"/>
        <v>53.522123893805315</v>
      </c>
      <c r="S1025" s="13">
        <f t="shared" si="78"/>
        <v>160.56637168141594</v>
      </c>
    </row>
    <row r="1026" spans="1:19" ht="31.5" x14ac:dyDescent="0.45">
      <c r="A1026" s="5"/>
      <c r="B1026" s="5" t="s">
        <v>31</v>
      </c>
      <c r="C1026" s="5" t="s">
        <v>32</v>
      </c>
      <c r="D1026" s="5" t="s">
        <v>1148</v>
      </c>
      <c r="E1026" s="5" t="s">
        <v>1307</v>
      </c>
      <c r="F1026" s="5" t="s">
        <v>417</v>
      </c>
      <c r="G1026" s="5" t="s">
        <v>1150</v>
      </c>
      <c r="H1026" s="5" t="s">
        <v>1808</v>
      </c>
      <c r="I1026" s="5" t="s">
        <v>1809</v>
      </c>
      <c r="J1026" s="5" t="s">
        <v>1165</v>
      </c>
      <c r="K1026" s="5">
        <v>36</v>
      </c>
      <c r="L1026" s="5">
        <v>29</v>
      </c>
      <c r="M1026" s="5" t="s">
        <v>1153</v>
      </c>
      <c r="N1026" s="8">
        <v>216</v>
      </c>
      <c r="O1026" s="8">
        <f t="shared" si="75"/>
        <v>6264</v>
      </c>
      <c r="P1026" s="8">
        <f t="shared" si="76"/>
        <v>60.480000000000004</v>
      </c>
      <c r="Q1026" s="8">
        <f t="shared" si="77"/>
        <v>1753.92</v>
      </c>
      <c r="R1026" s="13">
        <f t="shared" si="79"/>
        <v>53.522123893805315</v>
      </c>
      <c r="S1026" s="13">
        <f t="shared" si="78"/>
        <v>1552.141592920354</v>
      </c>
    </row>
    <row r="1027" spans="1:19" ht="31.5" x14ac:dyDescent="0.45">
      <c r="A1027" s="5"/>
      <c r="B1027" s="5" t="s">
        <v>31</v>
      </c>
      <c r="C1027" s="5" t="s">
        <v>32</v>
      </c>
      <c r="D1027" s="5" t="s">
        <v>1148</v>
      </c>
      <c r="E1027" s="5" t="s">
        <v>1307</v>
      </c>
      <c r="F1027" s="5" t="s">
        <v>417</v>
      </c>
      <c r="G1027" s="5" t="s">
        <v>1150</v>
      </c>
      <c r="H1027" s="5" t="s">
        <v>1808</v>
      </c>
      <c r="I1027" s="5" t="s">
        <v>1809</v>
      </c>
      <c r="J1027" s="5" t="s">
        <v>1165</v>
      </c>
      <c r="K1027" s="5">
        <v>37</v>
      </c>
      <c r="L1027" s="5">
        <v>35</v>
      </c>
      <c r="M1027" s="5" t="s">
        <v>1153</v>
      </c>
      <c r="N1027" s="8">
        <v>216</v>
      </c>
      <c r="O1027" s="8">
        <f t="shared" si="75"/>
        <v>7560</v>
      </c>
      <c r="P1027" s="8">
        <f t="shared" si="76"/>
        <v>60.480000000000004</v>
      </c>
      <c r="Q1027" s="8">
        <f t="shared" si="77"/>
        <v>2116.8000000000002</v>
      </c>
      <c r="R1027" s="13">
        <f t="shared" si="79"/>
        <v>53.522123893805315</v>
      </c>
      <c r="S1027" s="13">
        <f t="shared" si="78"/>
        <v>1873.2743362831861</v>
      </c>
    </row>
    <row r="1028" spans="1:19" ht="31.5" x14ac:dyDescent="0.45">
      <c r="A1028" s="5"/>
      <c r="B1028" s="5" t="s">
        <v>31</v>
      </c>
      <c r="C1028" s="5" t="s">
        <v>32</v>
      </c>
      <c r="D1028" s="5" t="s">
        <v>1148</v>
      </c>
      <c r="E1028" s="5" t="s">
        <v>1307</v>
      </c>
      <c r="F1028" s="5" t="s">
        <v>417</v>
      </c>
      <c r="G1028" s="5" t="s">
        <v>1150</v>
      </c>
      <c r="H1028" s="5" t="s">
        <v>1808</v>
      </c>
      <c r="I1028" s="5" t="s">
        <v>1809</v>
      </c>
      <c r="J1028" s="5" t="s">
        <v>1165</v>
      </c>
      <c r="K1028" s="5">
        <v>38</v>
      </c>
      <c r="L1028" s="5">
        <v>53</v>
      </c>
      <c r="M1028" s="5" t="s">
        <v>1153</v>
      </c>
      <c r="N1028" s="8">
        <v>216</v>
      </c>
      <c r="O1028" s="8">
        <f t="shared" si="75"/>
        <v>11448</v>
      </c>
      <c r="P1028" s="8">
        <f t="shared" si="76"/>
        <v>60.480000000000004</v>
      </c>
      <c r="Q1028" s="8">
        <f t="shared" si="77"/>
        <v>3205.44</v>
      </c>
      <c r="R1028" s="13">
        <f t="shared" si="79"/>
        <v>53.522123893805315</v>
      </c>
      <c r="S1028" s="13">
        <f t="shared" si="78"/>
        <v>2836.6725663716816</v>
      </c>
    </row>
    <row r="1029" spans="1:19" ht="31.5" x14ac:dyDescent="0.45">
      <c r="A1029" s="5"/>
      <c r="B1029" s="5" t="s">
        <v>31</v>
      </c>
      <c r="C1029" s="5" t="s">
        <v>32</v>
      </c>
      <c r="D1029" s="5" t="s">
        <v>1148</v>
      </c>
      <c r="E1029" s="5" t="s">
        <v>1307</v>
      </c>
      <c r="F1029" s="5" t="s">
        <v>417</v>
      </c>
      <c r="G1029" s="5" t="s">
        <v>1150</v>
      </c>
      <c r="H1029" s="5" t="s">
        <v>1808</v>
      </c>
      <c r="I1029" s="5" t="s">
        <v>1809</v>
      </c>
      <c r="J1029" s="5" t="s">
        <v>1165</v>
      </c>
      <c r="K1029" s="5">
        <v>39</v>
      </c>
      <c r="L1029" s="5">
        <v>48</v>
      </c>
      <c r="M1029" s="5" t="s">
        <v>1153</v>
      </c>
      <c r="N1029" s="8">
        <v>216</v>
      </c>
      <c r="O1029" s="8">
        <f t="shared" si="75"/>
        <v>10368</v>
      </c>
      <c r="P1029" s="8">
        <f t="shared" si="76"/>
        <v>60.480000000000004</v>
      </c>
      <c r="Q1029" s="8">
        <f t="shared" si="77"/>
        <v>2903.04</v>
      </c>
      <c r="R1029" s="13">
        <f t="shared" si="79"/>
        <v>53.522123893805315</v>
      </c>
      <c r="S1029" s="13">
        <f t="shared" si="78"/>
        <v>2569.0619469026551</v>
      </c>
    </row>
    <row r="1030" spans="1:19" ht="31.5" x14ac:dyDescent="0.45">
      <c r="A1030" s="5"/>
      <c r="B1030" s="5" t="s">
        <v>31</v>
      </c>
      <c r="C1030" s="5" t="s">
        <v>32</v>
      </c>
      <c r="D1030" s="5" t="s">
        <v>1148</v>
      </c>
      <c r="E1030" s="5" t="s">
        <v>1307</v>
      </c>
      <c r="F1030" s="5" t="s">
        <v>417</v>
      </c>
      <c r="G1030" s="5" t="s">
        <v>1150</v>
      </c>
      <c r="H1030" s="5" t="s">
        <v>1808</v>
      </c>
      <c r="I1030" s="5" t="s">
        <v>1809</v>
      </c>
      <c r="J1030" s="5" t="s">
        <v>1165</v>
      </c>
      <c r="K1030" s="5">
        <v>40</v>
      </c>
      <c r="L1030" s="5">
        <v>34</v>
      </c>
      <c r="M1030" s="5" t="s">
        <v>1153</v>
      </c>
      <c r="N1030" s="8">
        <v>216</v>
      </c>
      <c r="O1030" s="8">
        <f t="shared" si="75"/>
        <v>7344</v>
      </c>
      <c r="P1030" s="8">
        <f t="shared" si="76"/>
        <v>60.480000000000004</v>
      </c>
      <c r="Q1030" s="8">
        <f t="shared" si="77"/>
        <v>2056.3200000000002</v>
      </c>
      <c r="R1030" s="13">
        <f t="shared" si="79"/>
        <v>53.522123893805315</v>
      </c>
      <c r="S1030" s="13">
        <f t="shared" si="78"/>
        <v>1819.7522123893807</v>
      </c>
    </row>
    <row r="1031" spans="1:19" ht="31.5" x14ac:dyDescent="0.45">
      <c r="A1031" s="5"/>
      <c r="B1031" s="5" t="s">
        <v>31</v>
      </c>
      <c r="C1031" s="5" t="s">
        <v>32</v>
      </c>
      <c r="D1031" s="5" t="s">
        <v>1148</v>
      </c>
      <c r="E1031" s="5" t="s">
        <v>1307</v>
      </c>
      <c r="F1031" s="5" t="s">
        <v>417</v>
      </c>
      <c r="G1031" s="5" t="s">
        <v>1150</v>
      </c>
      <c r="H1031" s="5" t="s">
        <v>1808</v>
      </c>
      <c r="I1031" s="5" t="s">
        <v>1809</v>
      </c>
      <c r="J1031" s="5" t="s">
        <v>1165</v>
      </c>
      <c r="K1031" s="5">
        <v>41</v>
      </c>
      <c r="L1031" s="5">
        <v>12</v>
      </c>
      <c r="M1031" s="5" t="s">
        <v>1153</v>
      </c>
      <c r="N1031" s="8">
        <v>216</v>
      </c>
      <c r="O1031" s="8">
        <f t="shared" si="75"/>
        <v>2592</v>
      </c>
      <c r="P1031" s="8">
        <f t="shared" si="76"/>
        <v>60.480000000000004</v>
      </c>
      <c r="Q1031" s="8">
        <f t="shared" si="77"/>
        <v>725.76</v>
      </c>
      <c r="R1031" s="13">
        <f t="shared" si="79"/>
        <v>53.522123893805315</v>
      </c>
      <c r="S1031" s="13">
        <f t="shared" si="78"/>
        <v>642.26548672566378</v>
      </c>
    </row>
    <row r="1032" spans="1:19" ht="99.95" customHeight="1" x14ac:dyDescent="0.45">
      <c r="A1032" s="5"/>
      <c r="B1032" s="5" t="s">
        <v>31</v>
      </c>
      <c r="C1032" s="5" t="s">
        <v>32</v>
      </c>
      <c r="D1032" s="5" t="s">
        <v>1148</v>
      </c>
      <c r="E1032" s="5" t="s">
        <v>1307</v>
      </c>
      <c r="F1032" s="5" t="s">
        <v>417</v>
      </c>
      <c r="G1032" s="5" t="s">
        <v>1150</v>
      </c>
      <c r="H1032" s="5" t="s">
        <v>1808</v>
      </c>
      <c r="I1032" s="5" t="s">
        <v>1809</v>
      </c>
      <c r="J1032" s="5" t="s">
        <v>1690</v>
      </c>
      <c r="K1032" s="5">
        <v>36</v>
      </c>
      <c r="L1032" s="5">
        <v>17</v>
      </c>
      <c r="M1032" s="5" t="s">
        <v>1153</v>
      </c>
      <c r="N1032" s="8">
        <v>216</v>
      </c>
      <c r="O1032" s="8">
        <f t="shared" si="75"/>
        <v>3672</v>
      </c>
      <c r="P1032" s="8">
        <f t="shared" si="76"/>
        <v>60.480000000000004</v>
      </c>
      <c r="Q1032" s="8">
        <f t="shared" si="77"/>
        <v>1028.1600000000001</v>
      </c>
      <c r="R1032" s="13">
        <f t="shared" si="79"/>
        <v>53.522123893805315</v>
      </c>
      <c r="S1032" s="13">
        <f t="shared" si="78"/>
        <v>909.87610619469035</v>
      </c>
    </row>
    <row r="1033" spans="1:19" ht="47.25" x14ac:dyDescent="0.45">
      <c r="A1033" s="5"/>
      <c r="B1033" s="5" t="s">
        <v>31</v>
      </c>
      <c r="C1033" s="5" t="s">
        <v>32</v>
      </c>
      <c r="D1033" s="5" t="s">
        <v>1148</v>
      </c>
      <c r="E1033" s="5" t="s">
        <v>1307</v>
      </c>
      <c r="F1033" s="5" t="s">
        <v>417</v>
      </c>
      <c r="G1033" s="5" t="s">
        <v>1150</v>
      </c>
      <c r="H1033" s="5" t="s">
        <v>1808</v>
      </c>
      <c r="I1033" s="5" t="s">
        <v>1809</v>
      </c>
      <c r="J1033" s="5" t="s">
        <v>1690</v>
      </c>
      <c r="K1033" s="5">
        <v>37</v>
      </c>
      <c r="L1033" s="5">
        <v>26</v>
      </c>
      <c r="M1033" s="5" t="s">
        <v>1153</v>
      </c>
      <c r="N1033" s="8">
        <v>216</v>
      </c>
      <c r="O1033" s="8">
        <f t="shared" si="75"/>
        <v>5616</v>
      </c>
      <c r="P1033" s="8">
        <f t="shared" si="76"/>
        <v>60.480000000000004</v>
      </c>
      <c r="Q1033" s="8">
        <f t="shared" si="77"/>
        <v>1572.48</v>
      </c>
      <c r="R1033" s="13">
        <f t="shared" si="79"/>
        <v>53.522123893805315</v>
      </c>
      <c r="S1033" s="13">
        <f t="shared" si="78"/>
        <v>1391.5752212389382</v>
      </c>
    </row>
    <row r="1034" spans="1:19" ht="47.25" x14ac:dyDescent="0.45">
      <c r="A1034" s="5"/>
      <c r="B1034" s="5" t="s">
        <v>31</v>
      </c>
      <c r="C1034" s="5" t="s">
        <v>32</v>
      </c>
      <c r="D1034" s="5" t="s">
        <v>1148</v>
      </c>
      <c r="E1034" s="5" t="s">
        <v>1307</v>
      </c>
      <c r="F1034" s="5" t="s">
        <v>417</v>
      </c>
      <c r="G1034" s="5" t="s">
        <v>1150</v>
      </c>
      <c r="H1034" s="5" t="s">
        <v>1808</v>
      </c>
      <c r="I1034" s="5" t="s">
        <v>1809</v>
      </c>
      <c r="J1034" s="5" t="s">
        <v>1690</v>
      </c>
      <c r="K1034" s="5">
        <v>38</v>
      </c>
      <c r="L1034" s="5">
        <v>26</v>
      </c>
      <c r="M1034" s="5" t="s">
        <v>1153</v>
      </c>
      <c r="N1034" s="8">
        <v>216</v>
      </c>
      <c r="O1034" s="8">
        <f t="shared" si="75"/>
        <v>5616</v>
      </c>
      <c r="P1034" s="8">
        <f t="shared" si="76"/>
        <v>60.480000000000004</v>
      </c>
      <c r="Q1034" s="8">
        <f t="shared" si="77"/>
        <v>1572.48</v>
      </c>
      <c r="R1034" s="13">
        <f t="shared" si="79"/>
        <v>53.522123893805315</v>
      </c>
      <c r="S1034" s="13">
        <f t="shared" si="78"/>
        <v>1391.5752212389382</v>
      </c>
    </row>
    <row r="1035" spans="1:19" ht="47.25" x14ac:dyDescent="0.45">
      <c r="A1035" s="5"/>
      <c r="B1035" s="5" t="s">
        <v>31</v>
      </c>
      <c r="C1035" s="5" t="s">
        <v>32</v>
      </c>
      <c r="D1035" s="5" t="s">
        <v>1148</v>
      </c>
      <c r="E1035" s="5" t="s">
        <v>1307</v>
      </c>
      <c r="F1035" s="5" t="s">
        <v>417</v>
      </c>
      <c r="G1035" s="5" t="s">
        <v>1150</v>
      </c>
      <c r="H1035" s="5" t="s">
        <v>1808</v>
      </c>
      <c r="I1035" s="5" t="s">
        <v>1809</v>
      </c>
      <c r="J1035" s="5" t="s">
        <v>1690</v>
      </c>
      <c r="K1035" s="5">
        <v>39</v>
      </c>
      <c r="L1035" s="5">
        <v>26</v>
      </c>
      <c r="M1035" s="5" t="s">
        <v>1153</v>
      </c>
      <c r="N1035" s="8">
        <v>216</v>
      </c>
      <c r="O1035" s="8">
        <f t="shared" si="75"/>
        <v>5616</v>
      </c>
      <c r="P1035" s="8">
        <f t="shared" si="76"/>
        <v>60.480000000000004</v>
      </c>
      <c r="Q1035" s="8">
        <f t="shared" si="77"/>
        <v>1572.48</v>
      </c>
      <c r="R1035" s="13">
        <f t="shared" si="79"/>
        <v>53.522123893805315</v>
      </c>
      <c r="S1035" s="13">
        <f t="shared" si="78"/>
        <v>1391.5752212389382</v>
      </c>
    </row>
    <row r="1036" spans="1:19" ht="47.25" x14ac:dyDescent="0.45">
      <c r="A1036" s="5"/>
      <c r="B1036" s="5" t="s">
        <v>31</v>
      </c>
      <c r="C1036" s="5" t="s">
        <v>32</v>
      </c>
      <c r="D1036" s="5" t="s">
        <v>1148</v>
      </c>
      <c r="E1036" s="5" t="s">
        <v>1307</v>
      </c>
      <c r="F1036" s="5" t="s">
        <v>417</v>
      </c>
      <c r="G1036" s="5" t="s">
        <v>1150</v>
      </c>
      <c r="H1036" s="5" t="s">
        <v>1808</v>
      </c>
      <c r="I1036" s="5" t="s">
        <v>1809</v>
      </c>
      <c r="J1036" s="5" t="s">
        <v>1690</v>
      </c>
      <c r="K1036" s="5">
        <v>40</v>
      </c>
      <c r="L1036" s="5">
        <v>17</v>
      </c>
      <c r="M1036" s="5" t="s">
        <v>1153</v>
      </c>
      <c r="N1036" s="8">
        <v>216</v>
      </c>
      <c r="O1036" s="8">
        <f t="shared" si="75"/>
        <v>3672</v>
      </c>
      <c r="P1036" s="8">
        <f t="shared" si="76"/>
        <v>60.480000000000004</v>
      </c>
      <c r="Q1036" s="8">
        <f t="shared" si="77"/>
        <v>1028.1600000000001</v>
      </c>
      <c r="R1036" s="13">
        <f t="shared" si="79"/>
        <v>53.522123893805315</v>
      </c>
      <c r="S1036" s="13">
        <f t="shared" si="78"/>
        <v>909.87610619469035</v>
      </c>
    </row>
    <row r="1037" spans="1:19" ht="47.25" x14ac:dyDescent="0.45">
      <c r="A1037" s="5"/>
      <c r="B1037" s="5" t="s">
        <v>31</v>
      </c>
      <c r="C1037" s="5" t="s">
        <v>32</v>
      </c>
      <c r="D1037" s="5" t="s">
        <v>1148</v>
      </c>
      <c r="E1037" s="5" t="s">
        <v>1307</v>
      </c>
      <c r="F1037" s="5" t="s">
        <v>417</v>
      </c>
      <c r="G1037" s="5" t="s">
        <v>1150</v>
      </c>
      <c r="H1037" s="5" t="s">
        <v>1808</v>
      </c>
      <c r="I1037" s="5" t="s">
        <v>1809</v>
      </c>
      <c r="J1037" s="5" t="s">
        <v>1690</v>
      </c>
      <c r="K1037" s="5">
        <v>41</v>
      </c>
      <c r="L1037" s="5">
        <v>5</v>
      </c>
      <c r="M1037" s="5" t="s">
        <v>1153</v>
      </c>
      <c r="N1037" s="8">
        <v>216</v>
      </c>
      <c r="O1037" s="8">
        <f t="shared" si="75"/>
        <v>1080</v>
      </c>
      <c r="P1037" s="8">
        <f t="shared" si="76"/>
        <v>60.480000000000004</v>
      </c>
      <c r="Q1037" s="8">
        <f t="shared" si="77"/>
        <v>302.40000000000003</v>
      </c>
      <c r="R1037" s="13">
        <f t="shared" si="79"/>
        <v>53.522123893805315</v>
      </c>
      <c r="S1037" s="13">
        <f t="shared" si="78"/>
        <v>267.61061946902657</v>
      </c>
    </row>
    <row r="1038" spans="1:19" ht="99.95" customHeight="1" x14ac:dyDescent="0.45">
      <c r="A1038" s="5"/>
      <c r="B1038" s="5" t="s">
        <v>31</v>
      </c>
      <c r="C1038" s="5" t="s">
        <v>32</v>
      </c>
      <c r="D1038" s="5" t="s">
        <v>1148</v>
      </c>
      <c r="E1038" s="5" t="s">
        <v>1307</v>
      </c>
      <c r="F1038" s="5" t="s">
        <v>417</v>
      </c>
      <c r="G1038" s="5" t="s">
        <v>1150</v>
      </c>
      <c r="H1038" s="5" t="s">
        <v>1810</v>
      </c>
      <c r="I1038" s="5" t="s">
        <v>1811</v>
      </c>
      <c r="J1038" s="5" t="s">
        <v>1812</v>
      </c>
      <c r="K1038" s="5">
        <v>35</v>
      </c>
      <c r="L1038" s="5">
        <v>3</v>
      </c>
      <c r="M1038" s="5" t="s">
        <v>1153</v>
      </c>
      <c r="N1038" s="8">
        <v>300</v>
      </c>
      <c r="O1038" s="8">
        <f t="shared" si="75"/>
        <v>900</v>
      </c>
      <c r="P1038" s="8">
        <f t="shared" si="76"/>
        <v>84.000000000000014</v>
      </c>
      <c r="Q1038" s="8">
        <f t="shared" si="77"/>
        <v>252.00000000000006</v>
      </c>
      <c r="R1038" s="13">
        <f t="shared" si="79"/>
        <v>74.336283185840728</v>
      </c>
      <c r="S1038" s="13">
        <f t="shared" si="78"/>
        <v>223.00884955752218</v>
      </c>
    </row>
    <row r="1039" spans="1:19" ht="47.25" x14ac:dyDescent="0.45">
      <c r="A1039" s="5"/>
      <c r="B1039" s="5" t="s">
        <v>31</v>
      </c>
      <c r="C1039" s="5" t="s">
        <v>32</v>
      </c>
      <c r="D1039" s="5" t="s">
        <v>1148</v>
      </c>
      <c r="E1039" s="5" t="s">
        <v>1307</v>
      </c>
      <c r="F1039" s="5" t="s">
        <v>417</v>
      </c>
      <c r="G1039" s="5" t="s">
        <v>1150</v>
      </c>
      <c r="H1039" s="5" t="s">
        <v>1810</v>
      </c>
      <c r="I1039" s="5" t="s">
        <v>1811</v>
      </c>
      <c r="J1039" s="5" t="s">
        <v>1812</v>
      </c>
      <c r="K1039" s="5">
        <v>36</v>
      </c>
      <c r="L1039" s="5">
        <v>26</v>
      </c>
      <c r="M1039" s="5" t="s">
        <v>1153</v>
      </c>
      <c r="N1039" s="8">
        <v>300</v>
      </c>
      <c r="O1039" s="8">
        <f t="shared" ref="O1039:O1102" si="80">SUM(N1039*L1039)</f>
        <v>7800</v>
      </c>
      <c r="P1039" s="8">
        <f t="shared" ref="P1039:P1102" si="81">SUM(N1039*(1-72%))</f>
        <v>84.000000000000014</v>
      </c>
      <c r="Q1039" s="8">
        <f t="shared" ref="Q1039:Q1102" si="82">SUM(P1039*L1039)</f>
        <v>2184.0000000000005</v>
      </c>
      <c r="R1039" s="13">
        <f t="shared" si="79"/>
        <v>74.336283185840728</v>
      </c>
      <c r="S1039" s="13">
        <f t="shared" ref="S1039:S1102" si="83">SUM(R1039*L1039)</f>
        <v>1932.743362831859</v>
      </c>
    </row>
    <row r="1040" spans="1:19" ht="47.25" x14ac:dyDescent="0.45">
      <c r="A1040" s="5"/>
      <c r="B1040" s="5" t="s">
        <v>31</v>
      </c>
      <c r="C1040" s="5" t="s">
        <v>32</v>
      </c>
      <c r="D1040" s="5" t="s">
        <v>1148</v>
      </c>
      <c r="E1040" s="5" t="s">
        <v>1307</v>
      </c>
      <c r="F1040" s="5" t="s">
        <v>417</v>
      </c>
      <c r="G1040" s="5" t="s">
        <v>1150</v>
      </c>
      <c r="H1040" s="5" t="s">
        <v>1810</v>
      </c>
      <c r="I1040" s="5" t="s">
        <v>1811</v>
      </c>
      <c r="J1040" s="5" t="s">
        <v>1812</v>
      </c>
      <c r="K1040" s="5">
        <v>37</v>
      </c>
      <c r="L1040" s="5">
        <v>43</v>
      </c>
      <c r="M1040" s="5" t="s">
        <v>1153</v>
      </c>
      <c r="N1040" s="8">
        <v>300</v>
      </c>
      <c r="O1040" s="8">
        <f t="shared" si="80"/>
        <v>12900</v>
      </c>
      <c r="P1040" s="8">
        <f t="shared" si="81"/>
        <v>84.000000000000014</v>
      </c>
      <c r="Q1040" s="8">
        <f t="shared" si="82"/>
        <v>3612.0000000000005</v>
      </c>
      <c r="R1040" s="13">
        <f t="shared" ref="R1040:R1103" si="84">SUM(P1040/1.13)</f>
        <v>74.336283185840728</v>
      </c>
      <c r="S1040" s="13">
        <f t="shared" si="83"/>
        <v>3196.4601769911515</v>
      </c>
    </row>
    <row r="1041" spans="1:19" ht="47.25" x14ac:dyDescent="0.45">
      <c r="A1041" s="5"/>
      <c r="B1041" s="5" t="s">
        <v>31</v>
      </c>
      <c r="C1041" s="5" t="s">
        <v>32</v>
      </c>
      <c r="D1041" s="5" t="s">
        <v>1148</v>
      </c>
      <c r="E1041" s="5" t="s">
        <v>1307</v>
      </c>
      <c r="F1041" s="5" t="s">
        <v>417</v>
      </c>
      <c r="G1041" s="5" t="s">
        <v>1150</v>
      </c>
      <c r="H1041" s="5" t="s">
        <v>1810</v>
      </c>
      <c r="I1041" s="5" t="s">
        <v>1811</v>
      </c>
      <c r="J1041" s="5" t="s">
        <v>1812</v>
      </c>
      <c r="K1041" s="5">
        <v>38</v>
      </c>
      <c r="L1041" s="5">
        <v>49</v>
      </c>
      <c r="M1041" s="5" t="s">
        <v>1153</v>
      </c>
      <c r="N1041" s="8">
        <v>300</v>
      </c>
      <c r="O1041" s="8">
        <f t="shared" si="80"/>
        <v>14700</v>
      </c>
      <c r="P1041" s="8">
        <f t="shared" si="81"/>
        <v>84.000000000000014</v>
      </c>
      <c r="Q1041" s="8">
        <f t="shared" si="82"/>
        <v>4116.0000000000009</v>
      </c>
      <c r="R1041" s="13">
        <f t="shared" si="84"/>
        <v>74.336283185840728</v>
      </c>
      <c r="S1041" s="13">
        <f t="shared" si="83"/>
        <v>3642.4778761061957</v>
      </c>
    </row>
    <row r="1042" spans="1:19" ht="47.25" x14ac:dyDescent="0.45">
      <c r="A1042" s="5"/>
      <c r="B1042" s="5" t="s">
        <v>31</v>
      </c>
      <c r="C1042" s="5" t="s">
        <v>32</v>
      </c>
      <c r="D1042" s="5" t="s">
        <v>1148</v>
      </c>
      <c r="E1042" s="5" t="s">
        <v>1307</v>
      </c>
      <c r="F1042" s="5" t="s">
        <v>417</v>
      </c>
      <c r="G1042" s="5" t="s">
        <v>1150</v>
      </c>
      <c r="H1042" s="5" t="s">
        <v>1810</v>
      </c>
      <c r="I1042" s="5" t="s">
        <v>1811</v>
      </c>
      <c r="J1042" s="5" t="s">
        <v>1812</v>
      </c>
      <c r="K1042" s="5">
        <v>39</v>
      </c>
      <c r="L1042" s="5">
        <v>49</v>
      </c>
      <c r="M1042" s="5" t="s">
        <v>1153</v>
      </c>
      <c r="N1042" s="8">
        <v>300</v>
      </c>
      <c r="O1042" s="8">
        <f t="shared" si="80"/>
        <v>14700</v>
      </c>
      <c r="P1042" s="8">
        <f t="shared" si="81"/>
        <v>84.000000000000014</v>
      </c>
      <c r="Q1042" s="8">
        <f t="shared" si="82"/>
        <v>4116.0000000000009</v>
      </c>
      <c r="R1042" s="13">
        <f t="shared" si="84"/>
        <v>74.336283185840728</v>
      </c>
      <c r="S1042" s="13">
        <f t="shared" si="83"/>
        <v>3642.4778761061957</v>
      </c>
    </row>
    <row r="1043" spans="1:19" ht="47.25" x14ac:dyDescent="0.45">
      <c r="A1043" s="5"/>
      <c r="B1043" s="5" t="s">
        <v>31</v>
      </c>
      <c r="C1043" s="5" t="s">
        <v>32</v>
      </c>
      <c r="D1043" s="5" t="s">
        <v>1148</v>
      </c>
      <c r="E1043" s="5" t="s">
        <v>1307</v>
      </c>
      <c r="F1043" s="5" t="s">
        <v>417</v>
      </c>
      <c r="G1043" s="5" t="s">
        <v>1150</v>
      </c>
      <c r="H1043" s="5" t="s">
        <v>1810</v>
      </c>
      <c r="I1043" s="5" t="s">
        <v>1811</v>
      </c>
      <c r="J1043" s="5" t="s">
        <v>1812</v>
      </c>
      <c r="K1043" s="5">
        <v>40</v>
      </c>
      <c r="L1043" s="5">
        <v>21</v>
      </c>
      <c r="M1043" s="5" t="s">
        <v>1153</v>
      </c>
      <c r="N1043" s="8">
        <v>300</v>
      </c>
      <c r="O1043" s="8">
        <f t="shared" si="80"/>
        <v>6300</v>
      </c>
      <c r="P1043" s="8">
        <f t="shared" si="81"/>
        <v>84.000000000000014</v>
      </c>
      <c r="Q1043" s="8">
        <f t="shared" si="82"/>
        <v>1764.0000000000002</v>
      </c>
      <c r="R1043" s="13">
        <f t="shared" si="84"/>
        <v>74.336283185840728</v>
      </c>
      <c r="S1043" s="13">
        <f t="shared" si="83"/>
        <v>1561.0619469026553</v>
      </c>
    </row>
    <row r="1044" spans="1:19" ht="47.25" x14ac:dyDescent="0.45">
      <c r="A1044" s="5"/>
      <c r="B1044" s="5" t="s">
        <v>31</v>
      </c>
      <c r="C1044" s="5" t="s">
        <v>32</v>
      </c>
      <c r="D1044" s="5" t="s">
        <v>1148</v>
      </c>
      <c r="E1044" s="5" t="s">
        <v>1307</v>
      </c>
      <c r="F1044" s="5" t="s">
        <v>417</v>
      </c>
      <c r="G1044" s="5" t="s">
        <v>1150</v>
      </c>
      <c r="H1044" s="5" t="s">
        <v>1810</v>
      </c>
      <c r="I1044" s="5" t="s">
        <v>1811</v>
      </c>
      <c r="J1044" s="5" t="s">
        <v>1812</v>
      </c>
      <c r="K1044" s="5">
        <v>41</v>
      </c>
      <c r="L1044" s="5">
        <v>3</v>
      </c>
      <c r="M1044" s="5" t="s">
        <v>1153</v>
      </c>
      <c r="N1044" s="8">
        <v>300</v>
      </c>
      <c r="O1044" s="8">
        <f t="shared" si="80"/>
        <v>900</v>
      </c>
      <c r="P1044" s="8">
        <f t="shared" si="81"/>
        <v>84.000000000000014</v>
      </c>
      <c r="Q1044" s="8">
        <f t="shared" si="82"/>
        <v>252.00000000000006</v>
      </c>
      <c r="R1044" s="13">
        <f t="shared" si="84"/>
        <v>74.336283185840728</v>
      </c>
      <c r="S1044" s="13">
        <f t="shared" si="83"/>
        <v>223.00884955752218</v>
      </c>
    </row>
    <row r="1045" spans="1:19" ht="99.95" customHeight="1" x14ac:dyDescent="0.45">
      <c r="A1045" s="5"/>
      <c r="B1045" s="5" t="s">
        <v>31</v>
      </c>
      <c r="C1045" s="5" t="s">
        <v>32</v>
      </c>
      <c r="D1045" s="5" t="s">
        <v>1148</v>
      </c>
      <c r="E1045" s="5" t="s">
        <v>1307</v>
      </c>
      <c r="F1045" s="5" t="s">
        <v>417</v>
      </c>
      <c r="G1045" s="5" t="s">
        <v>1150</v>
      </c>
      <c r="H1045" s="5" t="s">
        <v>1810</v>
      </c>
      <c r="I1045" s="5" t="s">
        <v>1811</v>
      </c>
      <c r="J1045" s="5" t="s">
        <v>1813</v>
      </c>
      <c r="K1045" s="5">
        <v>35</v>
      </c>
      <c r="L1045" s="5">
        <v>3</v>
      </c>
      <c r="M1045" s="5" t="s">
        <v>1153</v>
      </c>
      <c r="N1045" s="8">
        <v>300</v>
      </c>
      <c r="O1045" s="8">
        <f t="shared" si="80"/>
        <v>900</v>
      </c>
      <c r="P1045" s="8">
        <f t="shared" si="81"/>
        <v>84.000000000000014</v>
      </c>
      <c r="Q1045" s="8">
        <f t="shared" si="82"/>
        <v>252.00000000000006</v>
      </c>
      <c r="R1045" s="13">
        <f t="shared" si="84"/>
        <v>74.336283185840728</v>
      </c>
      <c r="S1045" s="13">
        <f t="shared" si="83"/>
        <v>223.00884955752218</v>
      </c>
    </row>
    <row r="1046" spans="1:19" ht="63" x14ac:dyDescent="0.45">
      <c r="A1046" s="5"/>
      <c r="B1046" s="5" t="s">
        <v>31</v>
      </c>
      <c r="C1046" s="5" t="s">
        <v>32</v>
      </c>
      <c r="D1046" s="5" t="s">
        <v>1148</v>
      </c>
      <c r="E1046" s="5" t="s">
        <v>1307</v>
      </c>
      <c r="F1046" s="5" t="s">
        <v>417</v>
      </c>
      <c r="G1046" s="5" t="s">
        <v>1150</v>
      </c>
      <c r="H1046" s="5" t="s">
        <v>1810</v>
      </c>
      <c r="I1046" s="5" t="s">
        <v>1811</v>
      </c>
      <c r="J1046" s="5" t="s">
        <v>1813</v>
      </c>
      <c r="K1046" s="5">
        <v>36</v>
      </c>
      <c r="L1046" s="5">
        <v>26</v>
      </c>
      <c r="M1046" s="5" t="s">
        <v>1153</v>
      </c>
      <c r="N1046" s="8">
        <v>300</v>
      </c>
      <c r="O1046" s="8">
        <f t="shared" si="80"/>
        <v>7800</v>
      </c>
      <c r="P1046" s="8">
        <f t="shared" si="81"/>
        <v>84.000000000000014</v>
      </c>
      <c r="Q1046" s="8">
        <f t="shared" si="82"/>
        <v>2184.0000000000005</v>
      </c>
      <c r="R1046" s="13">
        <f t="shared" si="84"/>
        <v>74.336283185840728</v>
      </c>
      <c r="S1046" s="13">
        <f t="shared" si="83"/>
        <v>1932.743362831859</v>
      </c>
    </row>
    <row r="1047" spans="1:19" ht="63" x14ac:dyDescent="0.45">
      <c r="A1047" s="5"/>
      <c r="B1047" s="5" t="s">
        <v>31</v>
      </c>
      <c r="C1047" s="5" t="s">
        <v>32</v>
      </c>
      <c r="D1047" s="5" t="s">
        <v>1148</v>
      </c>
      <c r="E1047" s="5" t="s">
        <v>1307</v>
      </c>
      <c r="F1047" s="5" t="s">
        <v>417</v>
      </c>
      <c r="G1047" s="5" t="s">
        <v>1150</v>
      </c>
      <c r="H1047" s="5" t="s">
        <v>1810</v>
      </c>
      <c r="I1047" s="5" t="s">
        <v>1811</v>
      </c>
      <c r="J1047" s="5" t="s">
        <v>1813</v>
      </c>
      <c r="K1047" s="5">
        <v>37</v>
      </c>
      <c r="L1047" s="5">
        <v>28</v>
      </c>
      <c r="M1047" s="5" t="s">
        <v>1153</v>
      </c>
      <c r="N1047" s="8">
        <v>300</v>
      </c>
      <c r="O1047" s="8">
        <f t="shared" si="80"/>
        <v>8400</v>
      </c>
      <c r="P1047" s="8">
        <f t="shared" si="81"/>
        <v>84.000000000000014</v>
      </c>
      <c r="Q1047" s="8">
        <f t="shared" si="82"/>
        <v>2352.0000000000005</v>
      </c>
      <c r="R1047" s="13">
        <f t="shared" si="84"/>
        <v>74.336283185840728</v>
      </c>
      <c r="S1047" s="13">
        <f t="shared" si="83"/>
        <v>2081.4159292035401</v>
      </c>
    </row>
    <row r="1048" spans="1:19" ht="63" x14ac:dyDescent="0.45">
      <c r="A1048" s="5"/>
      <c r="B1048" s="5" t="s">
        <v>31</v>
      </c>
      <c r="C1048" s="5" t="s">
        <v>32</v>
      </c>
      <c r="D1048" s="5" t="s">
        <v>1148</v>
      </c>
      <c r="E1048" s="5" t="s">
        <v>1307</v>
      </c>
      <c r="F1048" s="5" t="s">
        <v>417</v>
      </c>
      <c r="G1048" s="5" t="s">
        <v>1150</v>
      </c>
      <c r="H1048" s="5" t="s">
        <v>1810</v>
      </c>
      <c r="I1048" s="5" t="s">
        <v>1811</v>
      </c>
      <c r="J1048" s="5" t="s">
        <v>1813</v>
      </c>
      <c r="K1048" s="5">
        <v>38</v>
      </c>
      <c r="L1048" s="5">
        <v>35</v>
      </c>
      <c r="M1048" s="5" t="s">
        <v>1153</v>
      </c>
      <c r="N1048" s="8">
        <v>300</v>
      </c>
      <c r="O1048" s="8">
        <f t="shared" si="80"/>
        <v>10500</v>
      </c>
      <c r="P1048" s="8">
        <f t="shared" si="81"/>
        <v>84.000000000000014</v>
      </c>
      <c r="Q1048" s="8">
        <f t="shared" si="82"/>
        <v>2940.0000000000005</v>
      </c>
      <c r="R1048" s="13">
        <f t="shared" si="84"/>
        <v>74.336283185840728</v>
      </c>
      <c r="S1048" s="13">
        <f t="shared" si="83"/>
        <v>2601.7699115044256</v>
      </c>
    </row>
    <row r="1049" spans="1:19" ht="63" x14ac:dyDescent="0.45">
      <c r="A1049" s="5"/>
      <c r="B1049" s="5" t="s">
        <v>31</v>
      </c>
      <c r="C1049" s="5" t="s">
        <v>32</v>
      </c>
      <c r="D1049" s="5" t="s">
        <v>1148</v>
      </c>
      <c r="E1049" s="5" t="s">
        <v>1307</v>
      </c>
      <c r="F1049" s="5" t="s">
        <v>417</v>
      </c>
      <c r="G1049" s="5" t="s">
        <v>1150</v>
      </c>
      <c r="H1049" s="5" t="s">
        <v>1810</v>
      </c>
      <c r="I1049" s="5" t="s">
        <v>1811</v>
      </c>
      <c r="J1049" s="5" t="s">
        <v>1813</v>
      </c>
      <c r="K1049" s="5">
        <v>39</v>
      </c>
      <c r="L1049" s="5">
        <v>35</v>
      </c>
      <c r="M1049" s="5" t="s">
        <v>1153</v>
      </c>
      <c r="N1049" s="8">
        <v>300</v>
      </c>
      <c r="O1049" s="8">
        <f t="shared" si="80"/>
        <v>10500</v>
      </c>
      <c r="P1049" s="8">
        <f t="shared" si="81"/>
        <v>84.000000000000014</v>
      </c>
      <c r="Q1049" s="8">
        <f t="shared" si="82"/>
        <v>2940.0000000000005</v>
      </c>
      <c r="R1049" s="13">
        <f t="shared" si="84"/>
        <v>74.336283185840728</v>
      </c>
      <c r="S1049" s="13">
        <f t="shared" si="83"/>
        <v>2601.7699115044256</v>
      </c>
    </row>
    <row r="1050" spans="1:19" ht="63" x14ac:dyDescent="0.45">
      <c r="A1050" s="5"/>
      <c r="B1050" s="5" t="s">
        <v>31</v>
      </c>
      <c r="C1050" s="5" t="s">
        <v>32</v>
      </c>
      <c r="D1050" s="5" t="s">
        <v>1148</v>
      </c>
      <c r="E1050" s="5" t="s">
        <v>1307</v>
      </c>
      <c r="F1050" s="5" t="s">
        <v>417</v>
      </c>
      <c r="G1050" s="5" t="s">
        <v>1150</v>
      </c>
      <c r="H1050" s="5" t="s">
        <v>1810</v>
      </c>
      <c r="I1050" s="5" t="s">
        <v>1811</v>
      </c>
      <c r="J1050" s="5" t="s">
        <v>1813</v>
      </c>
      <c r="K1050" s="5">
        <v>40</v>
      </c>
      <c r="L1050" s="5">
        <v>26</v>
      </c>
      <c r="M1050" s="5" t="s">
        <v>1153</v>
      </c>
      <c r="N1050" s="8">
        <v>300</v>
      </c>
      <c r="O1050" s="8">
        <f t="shared" si="80"/>
        <v>7800</v>
      </c>
      <c r="P1050" s="8">
        <f t="shared" si="81"/>
        <v>84.000000000000014</v>
      </c>
      <c r="Q1050" s="8">
        <f t="shared" si="82"/>
        <v>2184.0000000000005</v>
      </c>
      <c r="R1050" s="13">
        <f t="shared" si="84"/>
        <v>74.336283185840728</v>
      </c>
      <c r="S1050" s="13">
        <f t="shared" si="83"/>
        <v>1932.743362831859</v>
      </c>
    </row>
    <row r="1051" spans="1:19" ht="63" x14ac:dyDescent="0.45">
      <c r="A1051" s="5"/>
      <c r="B1051" s="5" t="s">
        <v>31</v>
      </c>
      <c r="C1051" s="5" t="s">
        <v>32</v>
      </c>
      <c r="D1051" s="5" t="s">
        <v>1148</v>
      </c>
      <c r="E1051" s="5" t="s">
        <v>1307</v>
      </c>
      <c r="F1051" s="5" t="s">
        <v>417</v>
      </c>
      <c r="G1051" s="5" t="s">
        <v>1150</v>
      </c>
      <c r="H1051" s="5" t="s">
        <v>1810</v>
      </c>
      <c r="I1051" s="5" t="s">
        <v>1811</v>
      </c>
      <c r="J1051" s="5" t="s">
        <v>1813</v>
      </c>
      <c r="K1051" s="5">
        <v>41</v>
      </c>
      <c r="L1051" s="5">
        <v>2</v>
      </c>
      <c r="M1051" s="5" t="s">
        <v>1153</v>
      </c>
      <c r="N1051" s="8">
        <v>300</v>
      </c>
      <c r="O1051" s="8">
        <f t="shared" si="80"/>
        <v>600</v>
      </c>
      <c r="P1051" s="8">
        <f t="shared" si="81"/>
        <v>84.000000000000014</v>
      </c>
      <c r="Q1051" s="8">
        <f t="shared" si="82"/>
        <v>168.00000000000003</v>
      </c>
      <c r="R1051" s="13">
        <f t="shared" si="84"/>
        <v>74.336283185840728</v>
      </c>
      <c r="S1051" s="13">
        <f t="shared" si="83"/>
        <v>148.67256637168146</v>
      </c>
    </row>
    <row r="1052" spans="1:19" ht="99.95" customHeight="1" x14ac:dyDescent="0.45">
      <c r="A1052" s="5"/>
      <c r="B1052" s="5" t="s">
        <v>31</v>
      </c>
      <c r="C1052" s="5" t="s">
        <v>32</v>
      </c>
      <c r="D1052" s="5" t="s">
        <v>1148</v>
      </c>
      <c r="E1052" s="5" t="s">
        <v>1307</v>
      </c>
      <c r="F1052" s="5" t="s">
        <v>417</v>
      </c>
      <c r="G1052" s="5" t="s">
        <v>1150</v>
      </c>
      <c r="H1052" s="5" t="s">
        <v>1810</v>
      </c>
      <c r="I1052" s="5" t="s">
        <v>1811</v>
      </c>
      <c r="J1052" s="5" t="s">
        <v>82</v>
      </c>
      <c r="K1052" s="5">
        <v>36</v>
      </c>
      <c r="L1052" s="5">
        <v>5</v>
      </c>
      <c r="M1052" s="5" t="s">
        <v>1153</v>
      </c>
      <c r="N1052" s="8">
        <v>300</v>
      </c>
      <c r="O1052" s="8">
        <f t="shared" si="80"/>
        <v>1500</v>
      </c>
      <c r="P1052" s="8">
        <f t="shared" si="81"/>
        <v>84.000000000000014</v>
      </c>
      <c r="Q1052" s="8">
        <f t="shared" si="82"/>
        <v>420.00000000000006</v>
      </c>
      <c r="R1052" s="13">
        <f t="shared" si="84"/>
        <v>74.336283185840728</v>
      </c>
      <c r="S1052" s="13">
        <f t="shared" si="83"/>
        <v>371.68141592920364</v>
      </c>
    </row>
    <row r="1053" spans="1:19" ht="47.25" x14ac:dyDescent="0.45">
      <c r="A1053" s="5"/>
      <c r="B1053" s="5" t="s">
        <v>31</v>
      </c>
      <c r="C1053" s="5" t="s">
        <v>32</v>
      </c>
      <c r="D1053" s="5" t="s">
        <v>1148</v>
      </c>
      <c r="E1053" s="5" t="s">
        <v>1307</v>
      </c>
      <c r="F1053" s="5" t="s">
        <v>417</v>
      </c>
      <c r="G1053" s="5" t="s">
        <v>1150</v>
      </c>
      <c r="H1053" s="5" t="s">
        <v>1810</v>
      </c>
      <c r="I1053" s="5" t="s">
        <v>1811</v>
      </c>
      <c r="J1053" s="5" t="s">
        <v>82</v>
      </c>
      <c r="K1053" s="5">
        <v>37</v>
      </c>
      <c r="L1053" s="5">
        <v>10</v>
      </c>
      <c r="M1053" s="5" t="s">
        <v>1153</v>
      </c>
      <c r="N1053" s="8">
        <v>300</v>
      </c>
      <c r="O1053" s="8">
        <f t="shared" si="80"/>
        <v>3000</v>
      </c>
      <c r="P1053" s="8">
        <f t="shared" si="81"/>
        <v>84.000000000000014</v>
      </c>
      <c r="Q1053" s="8">
        <f t="shared" si="82"/>
        <v>840.00000000000011</v>
      </c>
      <c r="R1053" s="13">
        <f t="shared" si="84"/>
        <v>74.336283185840728</v>
      </c>
      <c r="S1053" s="13">
        <f t="shared" si="83"/>
        <v>743.36283185840728</v>
      </c>
    </row>
    <row r="1054" spans="1:19" ht="47.25" x14ac:dyDescent="0.45">
      <c r="A1054" s="5"/>
      <c r="B1054" s="5" t="s">
        <v>31</v>
      </c>
      <c r="C1054" s="5" t="s">
        <v>32</v>
      </c>
      <c r="D1054" s="5" t="s">
        <v>1148</v>
      </c>
      <c r="E1054" s="5" t="s">
        <v>1307</v>
      </c>
      <c r="F1054" s="5" t="s">
        <v>417</v>
      </c>
      <c r="G1054" s="5" t="s">
        <v>1150</v>
      </c>
      <c r="H1054" s="5" t="s">
        <v>1810</v>
      </c>
      <c r="I1054" s="5" t="s">
        <v>1811</v>
      </c>
      <c r="J1054" s="5" t="s">
        <v>82</v>
      </c>
      <c r="K1054" s="5">
        <v>38</v>
      </c>
      <c r="L1054" s="5">
        <v>8</v>
      </c>
      <c r="M1054" s="5" t="s">
        <v>1153</v>
      </c>
      <c r="N1054" s="8">
        <v>300</v>
      </c>
      <c r="O1054" s="8">
        <f t="shared" si="80"/>
        <v>2400</v>
      </c>
      <c r="P1054" s="8">
        <f t="shared" si="81"/>
        <v>84.000000000000014</v>
      </c>
      <c r="Q1054" s="8">
        <f t="shared" si="82"/>
        <v>672.00000000000011</v>
      </c>
      <c r="R1054" s="13">
        <f t="shared" si="84"/>
        <v>74.336283185840728</v>
      </c>
      <c r="S1054" s="13">
        <f t="shared" si="83"/>
        <v>594.69026548672582</v>
      </c>
    </row>
    <row r="1055" spans="1:19" ht="47.25" x14ac:dyDescent="0.45">
      <c r="A1055" s="5"/>
      <c r="B1055" s="5" t="s">
        <v>31</v>
      </c>
      <c r="C1055" s="5" t="s">
        <v>32</v>
      </c>
      <c r="D1055" s="5" t="s">
        <v>1148</v>
      </c>
      <c r="E1055" s="5" t="s">
        <v>1307</v>
      </c>
      <c r="F1055" s="5" t="s">
        <v>417</v>
      </c>
      <c r="G1055" s="5" t="s">
        <v>1150</v>
      </c>
      <c r="H1055" s="5" t="s">
        <v>1810</v>
      </c>
      <c r="I1055" s="5" t="s">
        <v>1811</v>
      </c>
      <c r="J1055" s="5" t="s">
        <v>82</v>
      </c>
      <c r="K1055" s="5">
        <v>39</v>
      </c>
      <c r="L1055" s="5">
        <v>10</v>
      </c>
      <c r="M1055" s="5" t="s">
        <v>1153</v>
      </c>
      <c r="N1055" s="8">
        <v>300</v>
      </c>
      <c r="O1055" s="8">
        <f t="shared" si="80"/>
        <v>3000</v>
      </c>
      <c r="P1055" s="8">
        <f t="shared" si="81"/>
        <v>84.000000000000014</v>
      </c>
      <c r="Q1055" s="8">
        <f t="shared" si="82"/>
        <v>840.00000000000011</v>
      </c>
      <c r="R1055" s="13">
        <f t="shared" si="84"/>
        <v>74.336283185840728</v>
      </c>
      <c r="S1055" s="13">
        <f t="shared" si="83"/>
        <v>743.36283185840728</v>
      </c>
    </row>
    <row r="1056" spans="1:19" ht="47.25" x14ac:dyDescent="0.45">
      <c r="A1056" s="5"/>
      <c r="B1056" s="5" t="s">
        <v>31</v>
      </c>
      <c r="C1056" s="5" t="s">
        <v>32</v>
      </c>
      <c r="D1056" s="5" t="s">
        <v>1148</v>
      </c>
      <c r="E1056" s="5" t="s">
        <v>1307</v>
      </c>
      <c r="F1056" s="5" t="s">
        <v>417</v>
      </c>
      <c r="G1056" s="5" t="s">
        <v>1150</v>
      </c>
      <c r="H1056" s="5" t="s">
        <v>1810</v>
      </c>
      <c r="I1056" s="5" t="s">
        <v>1811</v>
      </c>
      <c r="J1056" s="5" t="s">
        <v>82</v>
      </c>
      <c r="K1056" s="5">
        <v>40</v>
      </c>
      <c r="L1056" s="5">
        <v>4</v>
      </c>
      <c r="M1056" s="5" t="s">
        <v>1153</v>
      </c>
      <c r="N1056" s="8">
        <v>300</v>
      </c>
      <c r="O1056" s="8">
        <f t="shared" si="80"/>
        <v>1200</v>
      </c>
      <c r="P1056" s="8">
        <f t="shared" si="81"/>
        <v>84.000000000000014</v>
      </c>
      <c r="Q1056" s="8">
        <f t="shared" si="82"/>
        <v>336.00000000000006</v>
      </c>
      <c r="R1056" s="13">
        <f t="shared" si="84"/>
        <v>74.336283185840728</v>
      </c>
      <c r="S1056" s="13">
        <f t="shared" si="83"/>
        <v>297.34513274336291</v>
      </c>
    </row>
    <row r="1057" spans="1:19" ht="47.25" x14ac:dyDescent="0.45">
      <c r="A1057" s="5"/>
      <c r="B1057" s="5" t="s">
        <v>31</v>
      </c>
      <c r="C1057" s="5" t="s">
        <v>32</v>
      </c>
      <c r="D1057" s="5" t="s">
        <v>1148</v>
      </c>
      <c r="E1057" s="5" t="s">
        <v>1307</v>
      </c>
      <c r="F1057" s="5" t="s">
        <v>417</v>
      </c>
      <c r="G1057" s="5" t="s">
        <v>1150</v>
      </c>
      <c r="H1057" s="5" t="s">
        <v>1810</v>
      </c>
      <c r="I1057" s="5" t="s">
        <v>1811</v>
      </c>
      <c r="J1057" s="5" t="s">
        <v>82</v>
      </c>
      <c r="K1057" s="5">
        <v>41</v>
      </c>
      <c r="L1057" s="5">
        <v>5</v>
      </c>
      <c r="M1057" s="5" t="s">
        <v>1153</v>
      </c>
      <c r="N1057" s="8">
        <v>300</v>
      </c>
      <c r="O1057" s="8">
        <f t="shared" si="80"/>
        <v>1500</v>
      </c>
      <c r="P1057" s="8">
        <f t="shared" si="81"/>
        <v>84.000000000000014</v>
      </c>
      <c r="Q1057" s="8">
        <f t="shared" si="82"/>
        <v>420.00000000000006</v>
      </c>
      <c r="R1057" s="13">
        <f t="shared" si="84"/>
        <v>74.336283185840728</v>
      </c>
      <c r="S1057" s="13">
        <f t="shared" si="83"/>
        <v>371.68141592920364</v>
      </c>
    </row>
    <row r="1058" spans="1:19" ht="99.95" customHeight="1" x14ac:dyDescent="0.45">
      <c r="A1058" s="5"/>
      <c r="B1058" s="5" t="s">
        <v>31</v>
      </c>
      <c r="C1058" s="5" t="s">
        <v>32</v>
      </c>
      <c r="D1058" s="5" t="s">
        <v>1148</v>
      </c>
      <c r="E1058" s="5" t="s">
        <v>1337</v>
      </c>
      <c r="F1058" s="5" t="s">
        <v>35</v>
      </c>
      <c r="G1058" s="5" t="s">
        <v>1150</v>
      </c>
      <c r="H1058" s="5" t="s">
        <v>1814</v>
      </c>
      <c r="I1058" s="5" t="s">
        <v>1815</v>
      </c>
      <c r="J1058" s="5" t="s">
        <v>1799</v>
      </c>
      <c r="K1058" s="5">
        <v>37</v>
      </c>
      <c r="L1058" s="5">
        <v>1</v>
      </c>
      <c r="M1058" s="5" t="s">
        <v>1153</v>
      </c>
      <c r="N1058" s="8">
        <v>204</v>
      </c>
      <c r="O1058" s="8">
        <f t="shared" si="80"/>
        <v>204</v>
      </c>
      <c r="P1058" s="8">
        <f t="shared" si="81"/>
        <v>57.120000000000005</v>
      </c>
      <c r="Q1058" s="8">
        <f t="shared" si="82"/>
        <v>57.120000000000005</v>
      </c>
      <c r="R1058" s="13">
        <f t="shared" si="84"/>
        <v>50.548672566371692</v>
      </c>
      <c r="S1058" s="13">
        <f t="shared" si="83"/>
        <v>50.548672566371692</v>
      </c>
    </row>
    <row r="1059" spans="1:19" ht="99.95" customHeight="1" x14ac:dyDescent="0.45">
      <c r="A1059" s="5"/>
      <c r="B1059" s="5" t="s">
        <v>31</v>
      </c>
      <c r="C1059" s="5" t="s">
        <v>32</v>
      </c>
      <c r="D1059" s="5" t="s">
        <v>1148</v>
      </c>
      <c r="E1059" s="5" t="s">
        <v>1337</v>
      </c>
      <c r="F1059" s="5" t="s">
        <v>1441</v>
      </c>
      <c r="G1059" s="5" t="s">
        <v>1150</v>
      </c>
      <c r="H1059" s="5" t="s">
        <v>1816</v>
      </c>
      <c r="I1059" s="5" t="s">
        <v>1817</v>
      </c>
      <c r="J1059" s="5" t="s">
        <v>1818</v>
      </c>
      <c r="K1059" s="5">
        <v>35</v>
      </c>
      <c r="L1059" s="5">
        <v>1</v>
      </c>
      <c r="M1059" s="5" t="s">
        <v>1153</v>
      </c>
      <c r="N1059" s="8">
        <v>192</v>
      </c>
      <c r="O1059" s="8">
        <f t="shared" si="80"/>
        <v>192</v>
      </c>
      <c r="P1059" s="8">
        <f t="shared" si="81"/>
        <v>53.760000000000005</v>
      </c>
      <c r="Q1059" s="8">
        <f t="shared" si="82"/>
        <v>53.760000000000005</v>
      </c>
      <c r="R1059" s="13">
        <f t="shared" si="84"/>
        <v>47.575221238938063</v>
      </c>
      <c r="S1059" s="13">
        <f t="shared" si="83"/>
        <v>47.575221238938063</v>
      </c>
    </row>
    <row r="1060" spans="1:19" ht="31.5" x14ac:dyDescent="0.45">
      <c r="A1060" s="5"/>
      <c r="B1060" s="5" t="s">
        <v>31</v>
      </c>
      <c r="C1060" s="5" t="s">
        <v>32</v>
      </c>
      <c r="D1060" s="5" t="s">
        <v>1148</v>
      </c>
      <c r="E1060" s="5" t="s">
        <v>1337</v>
      </c>
      <c r="F1060" s="5" t="s">
        <v>1441</v>
      </c>
      <c r="G1060" s="5" t="s">
        <v>1150</v>
      </c>
      <c r="H1060" s="5" t="s">
        <v>1816</v>
      </c>
      <c r="I1060" s="5" t="s">
        <v>1817</v>
      </c>
      <c r="J1060" s="5" t="s">
        <v>1818</v>
      </c>
      <c r="K1060" s="5">
        <v>36</v>
      </c>
      <c r="L1060" s="5">
        <v>1</v>
      </c>
      <c r="M1060" s="5" t="s">
        <v>1153</v>
      </c>
      <c r="N1060" s="8">
        <v>192</v>
      </c>
      <c r="O1060" s="8">
        <f t="shared" si="80"/>
        <v>192</v>
      </c>
      <c r="P1060" s="8">
        <f t="shared" si="81"/>
        <v>53.760000000000005</v>
      </c>
      <c r="Q1060" s="8">
        <f t="shared" si="82"/>
        <v>53.760000000000005</v>
      </c>
      <c r="R1060" s="13">
        <f t="shared" si="84"/>
        <v>47.575221238938063</v>
      </c>
      <c r="S1060" s="13">
        <f t="shared" si="83"/>
        <v>47.575221238938063</v>
      </c>
    </row>
    <row r="1061" spans="1:19" ht="99.95" customHeight="1" x14ac:dyDescent="0.45">
      <c r="A1061" s="5"/>
      <c r="B1061" s="5" t="s">
        <v>31</v>
      </c>
      <c r="C1061" s="5" t="s">
        <v>32</v>
      </c>
      <c r="D1061" s="5" t="s">
        <v>1148</v>
      </c>
      <c r="E1061" s="5" t="s">
        <v>1337</v>
      </c>
      <c r="F1061" s="5" t="s">
        <v>1441</v>
      </c>
      <c r="G1061" s="5" t="s">
        <v>1150</v>
      </c>
      <c r="H1061" s="5" t="s">
        <v>1819</v>
      </c>
      <c r="I1061" s="5" t="s">
        <v>1820</v>
      </c>
      <c r="J1061" s="5" t="s">
        <v>1805</v>
      </c>
      <c r="K1061" s="5">
        <v>35</v>
      </c>
      <c r="L1061" s="5">
        <v>1</v>
      </c>
      <c r="M1061" s="5" t="s">
        <v>1153</v>
      </c>
      <c r="N1061" s="8">
        <v>192</v>
      </c>
      <c r="O1061" s="8">
        <f t="shared" si="80"/>
        <v>192</v>
      </c>
      <c r="P1061" s="8">
        <f t="shared" si="81"/>
        <v>53.760000000000005</v>
      </c>
      <c r="Q1061" s="8">
        <f t="shared" si="82"/>
        <v>53.760000000000005</v>
      </c>
      <c r="R1061" s="13">
        <f t="shared" si="84"/>
        <v>47.575221238938063</v>
      </c>
      <c r="S1061" s="13">
        <f t="shared" si="83"/>
        <v>47.575221238938063</v>
      </c>
    </row>
    <row r="1062" spans="1:19" ht="31.5" x14ac:dyDescent="0.45">
      <c r="A1062" s="5"/>
      <c r="B1062" s="5" t="s">
        <v>31</v>
      </c>
      <c r="C1062" s="5" t="s">
        <v>32</v>
      </c>
      <c r="D1062" s="5" t="s">
        <v>1148</v>
      </c>
      <c r="E1062" s="5" t="s">
        <v>1337</v>
      </c>
      <c r="F1062" s="5" t="s">
        <v>1441</v>
      </c>
      <c r="G1062" s="5" t="s">
        <v>1150</v>
      </c>
      <c r="H1062" s="5" t="s">
        <v>1819</v>
      </c>
      <c r="I1062" s="5" t="s">
        <v>1820</v>
      </c>
      <c r="J1062" s="5" t="s">
        <v>1805</v>
      </c>
      <c r="K1062" s="5">
        <v>37</v>
      </c>
      <c r="L1062" s="5">
        <v>2</v>
      </c>
      <c r="M1062" s="5" t="s">
        <v>1153</v>
      </c>
      <c r="N1062" s="8">
        <v>192</v>
      </c>
      <c r="O1062" s="8">
        <f t="shared" si="80"/>
        <v>384</v>
      </c>
      <c r="P1062" s="8">
        <f t="shared" si="81"/>
        <v>53.760000000000005</v>
      </c>
      <c r="Q1062" s="8">
        <f t="shared" si="82"/>
        <v>107.52000000000001</v>
      </c>
      <c r="R1062" s="13">
        <f t="shared" si="84"/>
        <v>47.575221238938063</v>
      </c>
      <c r="S1062" s="13">
        <f t="shared" si="83"/>
        <v>95.150442477876126</v>
      </c>
    </row>
    <row r="1063" spans="1:19" ht="99.95" customHeight="1" x14ac:dyDescent="0.45">
      <c r="A1063" s="5"/>
      <c r="B1063" s="5" t="s">
        <v>31</v>
      </c>
      <c r="C1063" s="5" t="s">
        <v>32</v>
      </c>
      <c r="D1063" s="5" t="s">
        <v>1148</v>
      </c>
      <c r="E1063" s="5" t="s">
        <v>1337</v>
      </c>
      <c r="F1063" s="5" t="s">
        <v>1441</v>
      </c>
      <c r="G1063" s="5" t="s">
        <v>1150</v>
      </c>
      <c r="H1063" s="5" t="s">
        <v>1819</v>
      </c>
      <c r="I1063" s="5" t="s">
        <v>1820</v>
      </c>
      <c r="J1063" s="5" t="s">
        <v>45</v>
      </c>
      <c r="K1063" s="5">
        <v>38</v>
      </c>
      <c r="L1063" s="5">
        <v>1</v>
      </c>
      <c r="M1063" s="5" t="s">
        <v>1153</v>
      </c>
      <c r="N1063" s="8">
        <v>192</v>
      </c>
      <c r="O1063" s="8">
        <f t="shared" si="80"/>
        <v>192</v>
      </c>
      <c r="P1063" s="8">
        <f t="shared" si="81"/>
        <v>53.760000000000005</v>
      </c>
      <c r="Q1063" s="8">
        <f t="shared" si="82"/>
        <v>53.760000000000005</v>
      </c>
      <c r="R1063" s="13">
        <f t="shared" si="84"/>
        <v>47.575221238938063</v>
      </c>
      <c r="S1063" s="13">
        <f t="shared" si="83"/>
        <v>47.575221238938063</v>
      </c>
    </row>
    <row r="1064" spans="1:19" ht="99.95" customHeight="1" x14ac:dyDescent="0.45">
      <c r="A1064" s="5"/>
      <c r="B1064" s="5" t="s">
        <v>31</v>
      </c>
      <c r="C1064" s="5" t="s">
        <v>32</v>
      </c>
      <c r="D1064" s="5" t="s">
        <v>1148</v>
      </c>
      <c r="E1064" s="5" t="s">
        <v>1337</v>
      </c>
      <c r="F1064" s="5" t="s">
        <v>1441</v>
      </c>
      <c r="G1064" s="5" t="s">
        <v>1150</v>
      </c>
      <c r="H1064" s="5" t="s">
        <v>1819</v>
      </c>
      <c r="I1064" s="5" t="s">
        <v>1820</v>
      </c>
      <c r="J1064" s="5" t="s">
        <v>261</v>
      </c>
      <c r="K1064" s="5">
        <v>39</v>
      </c>
      <c r="L1064" s="5">
        <v>1</v>
      </c>
      <c r="M1064" s="5" t="s">
        <v>1153</v>
      </c>
      <c r="N1064" s="8">
        <v>192</v>
      </c>
      <c r="O1064" s="8">
        <f t="shared" si="80"/>
        <v>192</v>
      </c>
      <c r="P1064" s="8">
        <f t="shared" si="81"/>
        <v>53.760000000000005</v>
      </c>
      <c r="Q1064" s="8">
        <f t="shared" si="82"/>
        <v>53.760000000000005</v>
      </c>
      <c r="R1064" s="13">
        <f t="shared" si="84"/>
        <v>47.575221238938063</v>
      </c>
      <c r="S1064" s="13">
        <f t="shared" si="83"/>
        <v>47.575221238938063</v>
      </c>
    </row>
    <row r="1065" spans="1:19" ht="99.95" customHeight="1" x14ac:dyDescent="0.45">
      <c r="A1065" s="5"/>
      <c r="B1065" s="5" t="s">
        <v>31</v>
      </c>
      <c r="C1065" s="5" t="s">
        <v>32</v>
      </c>
      <c r="D1065" s="5" t="s">
        <v>1148</v>
      </c>
      <c r="E1065" s="5" t="s">
        <v>1821</v>
      </c>
      <c r="F1065" s="5" t="s">
        <v>35</v>
      </c>
      <c r="G1065" s="5" t="s">
        <v>1150</v>
      </c>
      <c r="H1065" s="5" t="s">
        <v>1822</v>
      </c>
      <c r="I1065" s="5" t="s">
        <v>1823</v>
      </c>
      <c r="J1065" s="5" t="s">
        <v>1824</v>
      </c>
      <c r="K1065" s="5">
        <v>38</v>
      </c>
      <c r="L1065" s="5">
        <v>1</v>
      </c>
      <c r="M1065" s="5" t="s">
        <v>1153</v>
      </c>
      <c r="N1065" s="8">
        <v>660</v>
      </c>
      <c r="O1065" s="8">
        <f t="shared" si="80"/>
        <v>660</v>
      </c>
      <c r="P1065" s="8">
        <f t="shared" si="81"/>
        <v>184.8</v>
      </c>
      <c r="Q1065" s="8">
        <f t="shared" si="82"/>
        <v>184.8</v>
      </c>
      <c r="R1065" s="13">
        <f t="shared" si="84"/>
        <v>163.53982300884959</v>
      </c>
      <c r="S1065" s="13">
        <f t="shared" si="83"/>
        <v>163.53982300884959</v>
      </c>
    </row>
    <row r="1066" spans="1:19" ht="47.25" x14ac:dyDescent="0.45">
      <c r="A1066" s="5"/>
      <c r="B1066" s="5" t="s">
        <v>31</v>
      </c>
      <c r="C1066" s="5" t="s">
        <v>32</v>
      </c>
      <c r="D1066" s="5" t="s">
        <v>1148</v>
      </c>
      <c r="E1066" s="5" t="s">
        <v>1821</v>
      </c>
      <c r="F1066" s="5" t="s">
        <v>35</v>
      </c>
      <c r="G1066" s="5" t="s">
        <v>1150</v>
      </c>
      <c r="H1066" s="5" t="s">
        <v>1822</v>
      </c>
      <c r="I1066" s="5" t="s">
        <v>1823</v>
      </c>
      <c r="J1066" s="5" t="s">
        <v>1824</v>
      </c>
      <c r="K1066" s="5">
        <v>40</v>
      </c>
      <c r="L1066" s="5">
        <v>1</v>
      </c>
      <c r="M1066" s="5" t="s">
        <v>1153</v>
      </c>
      <c r="N1066" s="8">
        <v>660</v>
      </c>
      <c r="O1066" s="8">
        <f t="shared" si="80"/>
        <v>660</v>
      </c>
      <c r="P1066" s="8">
        <f t="shared" si="81"/>
        <v>184.8</v>
      </c>
      <c r="Q1066" s="8">
        <f t="shared" si="82"/>
        <v>184.8</v>
      </c>
      <c r="R1066" s="13">
        <f t="shared" si="84"/>
        <v>163.53982300884959</v>
      </c>
      <c r="S1066" s="13">
        <f t="shared" si="83"/>
        <v>163.53982300884959</v>
      </c>
    </row>
    <row r="1067" spans="1:19" ht="47.25" x14ac:dyDescent="0.45">
      <c r="A1067" s="5"/>
      <c r="B1067" s="5" t="s">
        <v>31</v>
      </c>
      <c r="C1067" s="5" t="s">
        <v>32</v>
      </c>
      <c r="D1067" s="5" t="s">
        <v>1148</v>
      </c>
      <c r="E1067" s="5" t="s">
        <v>1821</v>
      </c>
      <c r="F1067" s="5" t="s">
        <v>35</v>
      </c>
      <c r="G1067" s="5" t="s">
        <v>1150</v>
      </c>
      <c r="H1067" s="5" t="s">
        <v>1822</v>
      </c>
      <c r="I1067" s="5" t="s">
        <v>1823</v>
      </c>
      <c r="J1067" s="5" t="s">
        <v>1824</v>
      </c>
      <c r="K1067" s="5">
        <v>41</v>
      </c>
      <c r="L1067" s="5">
        <v>1</v>
      </c>
      <c r="M1067" s="5" t="s">
        <v>1153</v>
      </c>
      <c r="N1067" s="8">
        <v>660</v>
      </c>
      <c r="O1067" s="8">
        <f t="shared" si="80"/>
        <v>660</v>
      </c>
      <c r="P1067" s="8">
        <f t="shared" si="81"/>
        <v>184.8</v>
      </c>
      <c r="Q1067" s="8">
        <f t="shared" si="82"/>
        <v>184.8</v>
      </c>
      <c r="R1067" s="13">
        <f t="shared" si="84"/>
        <v>163.53982300884959</v>
      </c>
      <c r="S1067" s="13">
        <f t="shared" si="83"/>
        <v>163.53982300884959</v>
      </c>
    </row>
    <row r="1068" spans="1:19" ht="99.95" customHeight="1" x14ac:dyDescent="0.45">
      <c r="A1068" s="5"/>
      <c r="B1068" s="5" t="s">
        <v>31</v>
      </c>
      <c r="C1068" s="5" t="s">
        <v>32</v>
      </c>
      <c r="D1068" s="5" t="s">
        <v>1148</v>
      </c>
      <c r="E1068" s="5" t="s">
        <v>1825</v>
      </c>
      <c r="F1068" s="5" t="s">
        <v>35</v>
      </c>
      <c r="G1068" s="5" t="s">
        <v>1150</v>
      </c>
      <c r="H1068" s="5" t="s">
        <v>1826</v>
      </c>
      <c r="I1068" s="5" t="s">
        <v>1827</v>
      </c>
      <c r="J1068" s="5" t="s">
        <v>320</v>
      </c>
      <c r="K1068" s="5">
        <v>37</v>
      </c>
      <c r="L1068" s="5">
        <v>2</v>
      </c>
      <c r="M1068" s="5" t="s">
        <v>1153</v>
      </c>
      <c r="N1068" s="8">
        <v>420</v>
      </c>
      <c r="O1068" s="8">
        <f t="shared" si="80"/>
        <v>840</v>
      </c>
      <c r="P1068" s="8">
        <f t="shared" si="81"/>
        <v>117.60000000000001</v>
      </c>
      <c r="Q1068" s="8">
        <f t="shared" si="82"/>
        <v>235.20000000000002</v>
      </c>
      <c r="R1068" s="13">
        <f t="shared" si="84"/>
        <v>104.07079646017701</v>
      </c>
      <c r="S1068" s="13">
        <f t="shared" si="83"/>
        <v>208.14159292035401</v>
      </c>
    </row>
    <row r="1069" spans="1:19" ht="99.95" customHeight="1" x14ac:dyDescent="0.45">
      <c r="A1069" s="5"/>
      <c r="B1069" s="5" t="s">
        <v>31</v>
      </c>
      <c r="C1069" s="5" t="s">
        <v>32</v>
      </c>
      <c r="D1069" s="5" t="s">
        <v>1148</v>
      </c>
      <c r="E1069" s="5" t="s">
        <v>1828</v>
      </c>
      <c r="F1069" s="5" t="s">
        <v>35</v>
      </c>
      <c r="G1069" s="5" t="s">
        <v>1150</v>
      </c>
      <c r="H1069" s="5" t="s">
        <v>1829</v>
      </c>
      <c r="I1069" s="5" t="s">
        <v>1830</v>
      </c>
      <c r="J1069" s="5" t="s">
        <v>54</v>
      </c>
      <c r="K1069" s="5">
        <v>37.5</v>
      </c>
      <c r="L1069" s="5">
        <v>1</v>
      </c>
      <c r="M1069" s="5" t="s">
        <v>1153</v>
      </c>
      <c r="N1069" s="8">
        <v>420</v>
      </c>
      <c r="O1069" s="8">
        <f t="shared" si="80"/>
        <v>420</v>
      </c>
      <c r="P1069" s="8">
        <f t="shared" si="81"/>
        <v>117.60000000000001</v>
      </c>
      <c r="Q1069" s="8">
        <f t="shared" si="82"/>
        <v>117.60000000000001</v>
      </c>
      <c r="R1069" s="13">
        <f t="shared" si="84"/>
        <v>104.07079646017701</v>
      </c>
      <c r="S1069" s="13">
        <f t="shared" si="83"/>
        <v>104.07079646017701</v>
      </c>
    </row>
    <row r="1070" spans="1:19" ht="99.95" customHeight="1" x14ac:dyDescent="0.45">
      <c r="A1070" s="5"/>
      <c r="B1070" s="5" t="s">
        <v>31</v>
      </c>
      <c r="C1070" s="5" t="s">
        <v>32</v>
      </c>
      <c r="D1070" s="5" t="s">
        <v>1148</v>
      </c>
      <c r="E1070" s="5" t="s">
        <v>1828</v>
      </c>
      <c r="F1070" s="5" t="s">
        <v>35</v>
      </c>
      <c r="G1070" s="5" t="s">
        <v>1150</v>
      </c>
      <c r="H1070" s="5" t="s">
        <v>1831</v>
      </c>
      <c r="I1070" s="5" t="s">
        <v>1832</v>
      </c>
      <c r="J1070" s="5" t="s">
        <v>54</v>
      </c>
      <c r="K1070" s="5">
        <v>39</v>
      </c>
      <c r="L1070" s="5">
        <v>1</v>
      </c>
      <c r="M1070" s="5" t="s">
        <v>1153</v>
      </c>
      <c r="N1070" s="8">
        <v>420</v>
      </c>
      <c r="O1070" s="8">
        <f t="shared" si="80"/>
        <v>420</v>
      </c>
      <c r="P1070" s="8">
        <f t="shared" si="81"/>
        <v>117.60000000000001</v>
      </c>
      <c r="Q1070" s="8">
        <f t="shared" si="82"/>
        <v>117.60000000000001</v>
      </c>
      <c r="R1070" s="13">
        <f t="shared" si="84"/>
        <v>104.07079646017701</v>
      </c>
      <c r="S1070" s="13">
        <f t="shared" si="83"/>
        <v>104.07079646017701</v>
      </c>
    </row>
    <row r="1071" spans="1:19" ht="99.95" customHeight="1" x14ac:dyDescent="0.45">
      <c r="A1071" s="5"/>
      <c r="B1071" s="5" t="s">
        <v>31</v>
      </c>
      <c r="C1071" s="5" t="s">
        <v>32</v>
      </c>
      <c r="D1071" s="5" t="s">
        <v>1148</v>
      </c>
      <c r="E1071" s="5" t="s">
        <v>1828</v>
      </c>
      <c r="F1071" s="5" t="s">
        <v>35</v>
      </c>
      <c r="G1071" s="5" t="s">
        <v>1150</v>
      </c>
      <c r="H1071" s="5" t="s">
        <v>1833</v>
      </c>
      <c r="I1071" s="5" t="s">
        <v>1834</v>
      </c>
      <c r="J1071" s="5" t="s">
        <v>551</v>
      </c>
      <c r="K1071" s="5">
        <v>37.5</v>
      </c>
      <c r="L1071" s="5">
        <v>1</v>
      </c>
      <c r="M1071" s="5" t="s">
        <v>1153</v>
      </c>
      <c r="N1071" s="8">
        <v>504</v>
      </c>
      <c r="O1071" s="8">
        <f t="shared" si="80"/>
        <v>504</v>
      </c>
      <c r="P1071" s="8">
        <f t="shared" si="81"/>
        <v>141.12</v>
      </c>
      <c r="Q1071" s="8">
        <f t="shared" si="82"/>
        <v>141.12</v>
      </c>
      <c r="R1071" s="13">
        <f t="shared" si="84"/>
        <v>124.88495575221241</v>
      </c>
      <c r="S1071" s="13">
        <f t="shared" si="83"/>
        <v>124.88495575221241</v>
      </c>
    </row>
    <row r="1072" spans="1:19" ht="31.5" x14ac:dyDescent="0.45">
      <c r="A1072" s="5"/>
      <c r="B1072" s="5" t="s">
        <v>31</v>
      </c>
      <c r="C1072" s="5" t="s">
        <v>32</v>
      </c>
      <c r="D1072" s="5" t="s">
        <v>1148</v>
      </c>
      <c r="E1072" s="5" t="s">
        <v>1828</v>
      </c>
      <c r="F1072" s="5" t="s">
        <v>35</v>
      </c>
      <c r="G1072" s="5" t="s">
        <v>1150</v>
      </c>
      <c r="H1072" s="5" t="s">
        <v>1833</v>
      </c>
      <c r="I1072" s="5" t="s">
        <v>1834</v>
      </c>
      <c r="J1072" s="5" t="s">
        <v>551</v>
      </c>
      <c r="K1072" s="5">
        <v>39</v>
      </c>
      <c r="L1072" s="5">
        <v>1</v>
      </c>
      <c r="M1072" s="5" t="s">
        <v>1153</v>
      </c>
      <c r="N1072" s="8">
        <v>504</v>
      </c>
      <c r="O1072" s="8">
        <f t="shared" si="80"/>
        <v>504</v>
      </c>
      <c r="P1072" s="8">
        <f t="shared" si="81"/>
        <v>141.12</v>
      </c>
      <c r="Q1072" s="8">
        <f t="shared" si="82"/>
        <v>141.12</v>
      </c>
      <c r="R1072" s="13">
        <f t="shared" si="84"/>
        <v>124.88495575221241</v>
      </c>
      <c r="S1072" s="13">
        <f t="shared" si="83"/>
        <v>124.88495575221241</v>
      </c>
    </row>
    <row r="1073" spans="1:19" ht="99.95" customHeight="1" x14ac:dyDescent="0.45">
      <c r="A1073" s="5"/>
      <c r="B1073" s="5" t="s">
        <v>31</v>
      </c>
      <c r="C1073" s="5" t="s">
        <v>32</v>
      </c>
      <c r="D1073" s="5" t="s">
        <v>1148</v>
      </c>
      <c r="E1073" s="5" t="s">
        <v>1828</v>
      </c>
      <c r="F1073" s="5" t="s">
        <v>35</v>
      </c>
      <c r="G1073" s="5" t="s">
        <v>1150</v>
      </c>
      <c r="H1073" s="5" t="s">
        <v>1833</v>
      </c>
      <c r="I1073" s="5" t="s">
        <v>1834</v>
      </c>
      <c r="J1073" s="5" t="s">
        <v>1835</v>
      </c>
      <c r="K1073" s="5">
        <v>39</v>
      </c>
      <c r="L1073" s="5">
        <v>1</v>
      </c>
      <c r="M1073" s="5" t="s">
        <v>1153</v>
      </c>
      <c r="N1073" s="8">
        <v>504</v>
      </c>
      <c r="O1073" s="8">
        <f t="shared" si="80"/>
        <v>504</v>
      </c>
      <c r="P1073" s="8">
        <f t="shared" si="81"/>
        <v>141.12</v>
      </c>
      <c r="Q1073" s="8">
        <f t="shared" si="82"/>
        <v>141.12</v>
      </c>
      <c r="R1073" s="13">
        <f t="shared" si="84"/>
        <v>124.88495575221241</v>
      </c>
      <c r="S1073" s="13">
        <f t="shared" si="83"/>
        <v>124.88495575221241</v>
      </c>
    </row>
    <row r="1074" spans="1:19" ht="99.95" customHeight="1" x14ac:dyDescent="0.45">
      <c r="A1074" s="5"/>
      <c r="B1074" s="5" t="s">
        <v>31</v>
      </c>
      <c r="C1074" s="5" t="s">
        <v>32</v>
      </c>
      <c r="D1074" s="5" t="s">
        <v>1148</v>
      </c>
      <c r="E1074" s="5" t="s">
        <v>1836</v>
      </c>
      <c r="F1074" s="5" t="s">
        <v>35</v>
      </c>
      <c r="G1074" s="5" t="s">
        <v>1150</v>
      </c>
      <c r="H1074" s="5" t="s">
        <v>1837</v>
      </c>
      <c r="I1074" s="5" t="s">
        <v>1838</v>
      </c>
      <c r="J1074" s="5" t="s">
        <v>1272</v>
      </c>
      <c r="K1074" s="5">
        <v>37</v>
      </c>
      <c r="L1074" s="5">
        <v>1</v>
      </c>
      <c r="M1074" s="5" t="s">
        <v>1153</v>
      </c>
      <c r="N1074" s="8">
        <v>420</v>
      </c>
      <c r="O1074" s="8">
        <f t="shared" si="80"/>
        <v>420</v>
      </c>
      <c r="P1074" s="8">
        <f t="shared" si="81"/>
        <v>117.60000000000001</v>
      </c>
      <c r="Q1074" s="8">
        <f t="shared" si="82"/>
        <v>117.60000000000001</v>
      </c>
      <c r="R1074" s="13">
        <f t="shared" si="84"/>
        <v>104.07079646017701</v>
      </c>
      <c r="S1074" s="13">
        <f t="shared" si="83"/>
        <v>104.07079646017701</v>
      </c>
    </row>
    <row r="1075" spans="1:19" ht="99.95" customHeight="1" x14ac:dyDescent="0.45">
      <c r="A1075" s="5"/>
      <c r="B1075" s="5" t="s">
        <v>31</v>
      </c>
      <c r="C1075" s="5" t="s">
        <v>32</v>
      </c>
      <c r="D1075" s="5" t="s">
        <v>1148</v>
      </c>
      <c r="E1075" s="5" t="s">
        <v>1836</v>
      </c>
      <c r="F1075" s="5" t="s">
        <v>35</v>
      </c>
      <c r="G1075" s="5" t="s">
        <v>1150</v>
      </c>
      <c r="H1075" s="5" t="s">
        <v>1839</v>
      </c>
      <c r="I1075" s="5" t="s">
        <v>1840</v>
      </c>
      <c r="J1075" s="5" t="s">
        <v>1304</v>
      </c>
      <c r="K1075" s="5">
        <v>38</v>
      </c>
      <c r="L1075" s="5">
        <v>1</v>
      </c>
      <c r="M1075" s="5" t="s">
        <v>1153</v>
      </c>
      <c r="N1075" s="8">
        <v>504</v>
      </c>
      <c r="O1075" s="8">
        <f t="shared" si="80"/>
        <v>504</v>
      </c>
      <c r="P1075" s="8">
        <f t="shared" si="81"/>
        <v>141.12</v>
      </c>
      <c r="Q1075" s="8">
        <f t="shared" si="82"/>
        <v>141.12</v>
      </c>
      <c r="R1075" s="13">
        <f t="shared" si="84"/>
        <v>124.88495575221241</v>
      </c>
      <c r="S1075" s="13">
        <f t="shared" si="83"/>
        <v>124.88495575221241</v>
      </c>
    </row>
    <row r="1076" spans="1:19" ht="99.95" customHeight="1" x14ac:dyDescent="0.45">
      <c r="A1076" s="5"/>
      <c r="B1076" s="5" t="s">
        <v>31</v>
      </c>
      <c r="C1076" s="5" t="s">
        <v>32</v>
      </c>
      <c r="D1076" s="5" t="s">
        <v>1148</v>
      </c>
      <c r="E1076" s="5" t="s">
        <v>1841</v>
      </c>
      <c r="F1076" s="5" t="s">
        <v>35</v>
      </c>
      <c r="G1076" s="5" t="s">
        <v>1150</v>
      </c>
      <c r="H1076" s="5" t="s">
        <v>1842</v>
      </c>
      <c r="I1076" s="5" t="s">
        <v>1843</v>
      </c>
      <c r="J1076" s="5" t="s">
        <v>1844</v>
      </c>
      <c r="K1076" s="5">
        <v>37</v>
      </c>
      <c r="L1076" s="5">
        <v>3</v>
      </c>
      <c r="M1076" s="5" t="s">
        <v>1153</v>
      </c>
      <c r="N1076" s="8">
        <v>540</v>
      </c>
      <c r="O1076" s="8">
        <f t="shared" si="80"/>
        <v>1620</v>
      </c>
      <c r="P1076" s="8">
        <f t="shared" si="81"/>
        <v>151.20000000000002</v>
      </c>
      <c r="Q1076" s="8">
        <f t="shared" si="82"/>
        <v>453.6</v>
      </c>
      <c r="R1076" s="13">
        <f t="shared" si="84"/>
        <v>133.80530973451332</v>
      </c>
      <c r="S1076" s="13">
        <f t="shared" si="83"/>
        <v>401.41592920353992</v>
      </c>
    </row>
    <row r="1077" spans="1:19" ht="99.95" customHeight="1" x14ac:dyDescent="0.45">
      <c r="A1077" s="5"/>
      <c r="B1077" s="5" t="s">
        <v>31</v>
      </c>
      <c r="C1077" s="5" t="s">
        <v>32</v>
      </c>
      <c r="D1077" s="5" t="s">
        <v>1148</v>
      </c>
      <c r="E1077" s="5" t="s">
        <v>1841</v>
      </c>
      <c r="F1077" s="5" t="s">
        <v>35</v>
      </c>
      <c r="G1077" s="5" t="s">
        <v>1150</v>
      </c>
      <c r="H1077" s="5" t="s">
        <v>1845</v>
      </c>
      <c r="I1077" s="5" t="s">
        <v>1846</v>
      </c>
      <c r="J1077" s="5" t="s">
        <v>1468</v>
      </c>
      <c r="K1077" s="5">
        <v>37</v>
      </c>
      <c r="L1077" s="5">
        <v>1</v>
      </c>
      <c r="M1077" s="5" t="s">
        <v>1153</v>
      </c>
      <c r="N1077" s="8">
        <v>564</v>
      </c>
      <c r="O1077" s="8">
        <f t="shared" si="80"/>
        <v>564</v>
      </c>
      <c r="P1077" s="8">
        <f t="shared" si="81"/>
        <v>157.92000000000002</v>
      </c>
      <c r="Q1077" s="8">
        <f t="shared" si="82"/>
        <v>157.92000000000002</v>
      </c>
      <c r="R1077" s="13">
        <f t="shared" si="84"/>
        <v>139.75221238938056</v>
      </c>
      <c r="S1077" s="13">
        <f t="shared" si="83"/>
        <v>139.75221238938056</v>
      </c>
    </row>
    <row r="1078" spans="1:19" ht="99.95" customHeight="1" x14ac:dyDescent="0.45">
      <c r="A1078" s="5"/>
      <c r="B1078" s="5" t="s">
        <v>31</v>
      </c>
      <c r="C1078" s="5" t="s">
        <v>32</v>
      </c>
      <c r="D1078" s="5" t="s">
        <v>1148</v>
      </c>
      <c r="E1078" s="5" t="s">
        <v>1847</v>
      </c>
      <c r="F1078" s="5" t="s">
        <v>35</v>
      </c>
      <c r="G1078" s="5" t="s">
        <v>1150</v>
      </c>
      <c r="H1078" s="5" t="s">
        <v>1848</v>
      </c>
      <c r="I1078" s="5" t="s">
        <v>1849</v>
      </c>
      <c r="J1078" s="5" t="s">
        <v>1844</v>
      </c>
      <c r="K1078" s="5">
        <v>37</v>
      </c>
      <c r="L1078" s="5">
        <v>1</v>
      </c>
      <c r="M1078" s="5" t="s">
        <v>1153</v>
      </c>
      <c r="N1078" s="8">
        <v>588</v>
      </c>
      <c r="O1078" s="8">
        <f t="shared" si="80"/>
        <v>588</v>
      </c>
      <c r="P1078" s="8">
        <f t="shared" si="81"/>
        <v>164.64000000000001</v>
      </c>
      <c r="Q1078" s="8">
        <f t="shared" si="82"/>
        <v>164.64000000000001</v>
      </c>
      <c r="R1078" s="13">
        <f t="shared" si="84"/>
        <v>145.6991150442478</v>
      </c>
      <c r="S1078" s="13">
        <f t="shared" si="83"/>
        <v>145.6991150442478</v>
      </c>
    </row>
    <row r="1079" spans="1:19" ht="99.95" customHeight="1" x14ac:dyDescent="0.45">
      <c r="A1079" s="5"/>
      <c r="B1079" s="5" t="s">
        <v>31</v>
      </c>
      <c r="C1079" s="5" t="s">
        <v>32</v>
      </c>
      <c r="D1079" s="5" t="s">
        <v>1148</v>
      </c>
      <c r="E1079" s="5" t="s">
        <v>1850</v>
      </c>
      <c r="F1079" s="5" t="s">
        <v>35</v>
      </c>
      <c r="G1079" s="5" t="s">
        <v>1150</v>
      </c>
      <c r="H1079" s="5" t="s">
        <v>1851</v>
      </c>
      <c r="I1079" s="5" t="s">
        <v>1852</v>
      </c>
      <c r="J1079" s="5" t="s">
        <v>1844</v>
      </c>
      <c r="K1079" s="5">
        <v>37</v>
      </c>
      <c r="L1079" s="5">
        <v>3</v>
      </c>
      <c r="M1079" s="5" t="s">
        <v>1153</v>
      </c>
      <c r="N1079" s="8">
        <v>624</v>
      </c>
      <c r="O1079" s="8">
        <f t="shared" si="80"/>
        <v>1872</v>
      </c>
      <c r="P1079" s="8">
        <f t="shared" si="81"/>
        <v>174.72000000000003</v>
      </c>
      <c r="Q1079" s="8">
        <f t="shared" si="82"/>
        <v>524.16000000000008</v>
      </c>
      <c r="R1079" s="13">
        <f t="shared" si="84"/>
        <v>154.6194690265487</v>
      </c>
      <c r="S1079" s="13">
        <f t="shared" si="83"/>
        <v>463.8584070796461</v>
      </c>
    </row>
    <row r="1080" spans="1:19" ht="99.95" customHeight="1" x14ac:dyDescent="0.45">
      <c r="A1080" s="5"/>
      <c r="B1080" s="5" t="s">
        <v>31</v>
      </c>
      <c r="C1080" s="5" t="s">
        <v>32</v>
      </c>
      <c r="D1080" s="5" t="s">
        <v>1148</v>
      </c>
      <c r="E1080" s="5" t="s">
        <v>1850</v>
      </c>
      <c r="F1080" s="5" t="s">
        <v>35</v>
      </c>
      <c r="G1080" s="5" t="s">
        <v>1150</v>
      </c>
      <c r="H1080" s="5" t="s">
        <v>1853</v>
      </c>
      <c r="I1080" s="5" t="s">
        <v>1854</v>
      </c>
      <c r="J1080" s="5" t="s">
        <v>1468</v>
      </c>
      <c r="K1080" s="5">
        <v>37</v>
      </c>
      <c r="L1080" s="5">
        <v>2</v>
      </c>
      <c r="M1080" s="5" t="s">
        <v>1153</v>
      </c>
      <c r="N1080" s="8">
        <v>660</v>
      </c>
      <c r="O1080" s="8">
        <f t="shared" si="80"/>
        <v>1320</v>
      </c>
      <c r="P1080" s="8">
        <f t="shared" si="81"/>
        <v>184.8</v>
      </c>
      <c r="Q1080" s="8">
        <f t="shared" si="82"/>
        <v>369.6</v>
      </c>
      <c r="R1080" s="13">
        <f t="shared" si="84"/>
        <v>163.53982300884959</v>
      </c>
      <c r="S1080" s="13">
        <f t="shared" si="83"/>
        <v>327.07964601769919</v>
      </c>
    </row>
    <row r="1081" spans="1:19" ht="99.95" customHeight="1" x14ac:dyDescent="0.45">
      <c r="A1081" s="5"/>
      <c r="B1081" s="5" t="s">
        <v>31</v>
      </c>
      <c r="C1081" s="5" t="s">
        <v>32</v>
      </c>
      <c r="D1081" s="5" t="s">
        <v>1148</v>
      </c>
      <c r="E1081" s="5" t="s">
        <v>1847</v>
      </c>
      <c r="F1081" s="5" t="s">
        <v>35</v>
      </c>
      <c r="G1081" s="5" t="s">
        <v>1150</v>
      </c>
      <c r="H1081" s="5" t="s">
        <v>1855</v>
      </c>
      <c r="I1081" s="5" t="s">
        <v>1856</v>
      </c>
      <c r="J1081" s="5" t="s">
        <v>1857</v>
      </c>
      <c r="K1081" s="5">
        <v>37</v>
      </c>
      <c r="L1081" s="5">
        <v>1</v>
      </c>
      <c r="M1081" s="5" t="s">
        <v>1153</v>
      </c>
      <c r="N1081" s="8">
        <v>744</v>
      </c>
      <c r="O1081" s="8">
        <f t="shared" si="80"/>
        <v>744</v>
      </c>
      <c r="P1081" s="8">
        <f t="shared" si="81"/>
        <v>208.32000000000002</v>
      </c>
      <c r="Q1081" s="8">
        <f t="shared" si="82"/>
        <v>208.32000000000002</v>
      </c>
      <c r="R1081" s="13">
        <f t="shared" si="84"/>
        <v>184.35398230088498</v>
      </c>
      <c r="S1081" s="13">
        <f t="shared" si="83"/>
        <v>184.35398230088498</v>
      </c>
    </row>
    <row r="1082" spans="1:19" ht="99.95" customHeight="1" x14ac:dyDescent="0.45">
      <c r="A1082" s="5"/>
      <c r="B1082" s="5" t="s">
        <v>31</v>
      </c>
      <c r="C1082" s="5" t="s">
        <v>32</v>
      </c>
      <c r="D1082" s="5" t="s">
        <v>1148</v>
      </c>
      <c r="E1082" s="5" t="s">
        <v>1841</v>
      </c>
      <c r="F1082" s="5" t="s">
        <v>35</v>
      </c>
      <c r="G1082" s="5" t="s">
        <v>1150</v>
      </c>
      <c r="H1082" s="5" t="s">
        <v>1858</v>
      </c>
      <c r="I1082" s="5" t="s">
        <v>1859</v>
      </c>
      <c r="J1082" s="5" t="s">
        <v>765</v>
      </c>
      <c r="K1082" s="5">
        <v>37</v>
      </c>
      <c r="L1082" s="5">
        <v>1</v>
      </c>
      <c r="M1082" s="5" t="s">
        <v>1153</v>
      </c>
      <c r="N1082" s="8">
        <v>540</v>
      </c>
      <c r="O1082" s="8">
        <f t="shared" si="80"/>
        <v>540</v>
      </c>
      <c r="P1082" s="8">
        <f t="shared" si="81"/>
        <v>151.20000000000002</v>
      </c>
      <c r="Q1082" s="8">
        <f t="shared" si="82"/>
        <v>151.20000000000002</v>
      </c>
      <c r="R1082" s="13">
        <f t="shared" si="84"/>
        <v>133.80530973451332</v>
      </c>
      <c r="S1082" s="13">
        <f t="shared" si="83"/>
        <v>133.80530973451332</v>
      </c>
    </row>
    <row r="1083" spans="1:19" ht="99.95" customHeight="1" x14ac:dyDescent="0.45">
      <c r="A1083" s="5"/>
      <c r="B1083" s="5" t="s">
        <v>31</v>
      </c>
      <c r="C1083" s="5" t="s">
        <v>32</v>
      </c>
      <c r="D1083" s="5" t="s">
        <v>1148</v>
      </c>
      <c r="E1083" s="5" t="s">
        <v>1841</v>
      </c>
      <c r="F1083" s="5" t="s">
        <v>35</v>
      </c>
      <c r="G1083" s="5" t="s">
        <v>1150</v>
      </c>
      <c r="H1083" s="5" t="s">
        <v>1860</v>
      </c>
      <c r="I1083" s="5" t="s">
        <v>1861</v>
      </c>
      <c r="J1083" s="5" t="s">
        <v>1862</v>
      </c>
      <c r="K1083" s="5">
        <v>37</v>
      </c>
      <c r="L1083" s="5">
        <v>2</v>
      </c>
      <c r="M1083" s="5" t="s">
        <v>1153</v>
      </c>
      <c r="N1083" s="8">
        <v>576</v>
      </c>
      <c r="O1083" s="8">
        <f t="shared" si="80"/>
        <v>1152</v>
      </c>
      <c r="P1083" s="8">
        <f t="shared" si="81"/>
        <v>161.28000000000003</v>
      </c>
      <c r="Q1083" s="8">
        <f t="shared" si="82"/>
        <v>322.56000000000006</v>
      </c>
      <c r="R1083" s="13">
        <f t="shared" si="84"/>
        <v>142.72566371681421</v>
      </c>
      <c r="S1083" s="13">
        <f t="shared" si="83"/>
        <v>285.45132743362842</v>
      </c>
    </row>
    <row r="1084" spans="1:19" ht="99.95" customHeight="1" x14ac:dyDescent="0.45">
      <c r="A1084" s="5"/>
      <c r="B1084" s="5" t="s">
        <v>31</v>
      </c>
      <c r="C1084" s="5" t="s">
        <v>32</v>
      </c>
      <c r="D1084" s="5" t="s">
        <v>1148</v>
      </c>
      <c r="E1084" s="5" t="s">
        <v>1863</v>
      </c>
      <c r="F1084" s="5" t="s">
        <v>35</v>
      </c>
      <c r="G1084" s="5" t="s">
        <v>1150</v>
      </c>
      <c r="H1084" s="5" t="s">
        <v>1864</v>
      </c>
      <c r="I1084" s="5" t="s">
        <v>1865</v>
      </c>
      <c r="J1084" s="5" t="s">
        <v>551</v>
      </c>
      <c r="K1084" s="5">
        <v>37</v>
      </c>
      <c r="L1084" s="5">
        <v>3</v>
      </c>
      <c r="M1084" s="5" t="s">
        <v>1153</v>
      </c>
      <c r="N1084" s="8">
        <v>708</v>
      </c>
      <c r="O1084" s="8">
        <f t="shared" si="80"/>
        <v>2124</v>
      </c>
      <c r="P1084" s="8">
        <f t="shared" si="81"/>
        <v>198.24</v>
      </c>
      <c r="Q1084" s="8">
        <f t="shared" si="82"/>
        <v>594.72</v>
      </c>
      <c r="R1084" s="13">
        <f t="shared" si="84"/>
        <v>175.43362831858408</v>
      </c>
      <c r="S1084" s="13">
        <f t="shared" si="83"/>
        <v>526.30088495575228</v>
      </c>
    </row>
    <row r="1085" spans="1:19" ht="99.95" customHeight="1" x14ac:dyDescent="0.45">
      <c r="A1085" s="5"/>
      <c r="B1085" s="5" t="s">
        <v>31</v>
      </c>
      <c r="C1085" s="5" t="s">
        <v>32</v>
      </c>
      <c r="D1085" s="5" t="s">
        <v>1148</v>
      </c>
      <c r="E1085" s="5" t="s">
        <v>1821</v>
      </c>
      <c r="F1085" s="5" t="s">
        <v>35</v>
      </c>
      <c r="G1085" s="5" t="s">
        <v>1150</v>
      </c>
      <c r="H1085" s="5" t="s">
        <v>1866</v>
      </c>
      <c r="I1085" s="5" t="s">
        <v>1867</v>
      </c>
      <c r="J1085" s="5" t="s">
        <v>320</v>
      </c>
      <c r="K1085" s="5">
        <v>40</v>
      </c>
      <c r="L1085" s="5">
        <v>1</v>
      </c>
      <c r="M1085" s="5" t="s">
        <v>1153</v>
      </c>
      <c r="N1085" s="8">
        <v>708</v>
      </c>
      <c r="O1085" s="8">
        <f t="shared" si="80"/>
        <v>708</v>
      </c>
      <c r="P1085" s="8">
        <f t="shared" si="81"/>
        <v>198.24</v>
      </c>
      <c r="Q1085" s="8">
        <f t="shared" si="82"/>
        <v>198.24</v>
      </c>
      <c r="R1085" s="13">
        <f t="shared" si="84"/>
        <v>175.43362831858408</v>
      </c>
      <c r="S1085" s="13">
        <f t="shared" si="83"/>
        <v>175.43362831858408</v>
      </c>
    </row>
    <row r="1086" spans="1:19" ht="99.95" customHeight="1" x14ac:dyDescent="0.45">
      <c r="A1086" s="5"/>
      <c r="B1086" s="5" t="s">
        <v>31</v>
      </c>
      <c r="C1086" s="5" t="s">
        <v>32</v>
      </c>
      <c r="D1086" s="5" t="s">
        <v>1148</v>
      </c>
      <c r="E1086" s="5" t="s">
        <v>1841</v>
      </c>
      <c r="F1086" s="5" t="s">
        <v>35</v>
      </c>
      <c r="G1086" s="5" t="s">
        <v>1150</v>
      </c>
      <c r="H1086" s="5" t="s">
        <v>1868</v>
      </c>
      <c r="I1086" s="5" t="s">
        <v>1869</v>
      </c>
      <c r="J1086" s="5" t="s">
        <v>303</v>
      </c>
      <c r="K1086" s="5">
        <v>36</v>
      </c>
      <c r="L1086" s="5">
        <v>2</v>
      </c>
      <c r="M1086" s="5" t="s">
        <v>1153</v>
      </c>
      <c r="N1086" s="8">
        <v>660</v>
      </c>
      <c r="O1086" s="8">
        <f t="shared" si="80"/>
        <v>1320</v>
      </c>
      <c r="P1086" s="8">
        <f t="shared" si="81"/>
        <v>184.8</v>
      </c>
      <c r="Q1086" s="8">
        <f t="shared" si="82"/>
        <v>369.6</v>
      </c>
      <c r="R1086" s="13">
        <f t="shared" si="84"/>
        <v>163.53982300884959</v>
      </c>
      <c r="S1086" s="13">
        <f t="shared" si="83"/>
        <v>327.07964601769919</v>
      </c>
    </row>
    <row r="1087" spans="1:19" ht="31.5" x14ac:dyDescent="0.45">
      <c r="A1087" s="5"/>
      <c r="B1087" s="5" t="s">
        <v>31</v>
      </c>
      <c r="C1087" s="5" t="s">
        <v>32</v>
      </c>
      <c r="D1087" s="5" t="s">
        <v>1148</v>
      </c>
      <c r="E1087" s="5" t="s">
        <v>1841</v>
      </c>
      <c r="F1087" s="5" t="s">
        <v>35</v>
      </c>
      <c r="G1087" s="5" t="s">
        <v>1150</v>
      </c>
      <c r="H1087" s="5" t="s">
        <v>1868</v>
      </c>
      <c r="I1087" s="5" t="s">
        <v>1869</v>
      </c>
      <c r="J1087" s="5" t="s">
        <v>303</v>
      </c>
      <c r="K1087" s="5">
        <v>37</v>
      </c>
      <c r="L1087" s="5">
        <v>2</v>
      </c>
      <c r="M1087" s="5" t="s">
        <v>1153</v>
      </c>
      <c r="N1087" s="8">
        <v>660</v>
      </c>
      <c r="O1087" s="8">
        <f t="shared" si="80"/>
        <v>1320</v>
      </c>
      <c r="P1087" s="8">
        <f t="shared" si="81"/>
        <v>184.8</v>
      </c>
      <c r="Q1087" s="8">
        <f t="shared" si="82"/>
        <v>369.6</v>
      </c>
      <c r="R1087" s="13">
        <f t="shared" si="84"/>
        <v>163.53982300884959</v>
      </c>
      <c r="S1087" s="13">
        <f t="shared" si="83"/>
        <v>327.07964601769919</v>
      </c>
    </row>
    <row r="1088" spans="1:19" ht="31.5" x14ac:dyDescent="0.45">
      <c r="A1088" s="5"/>
      <c r="B1088" s="5" t="s">
        <v>31</v>
      </c>
      <c r="C1088" s="5" t="s">
        <v>32</v>
      </c>
      <c r="D1088" s="5" t="s">
        <v>1148</v>
      </c>
      <c r="E1088" s="5" t="s">
        <v>1841</v>
      </c>
      <c r="F1088" s="5" t="s">
        <v>35</v>
      </c>
      <c r="G1088" s="5" t="s">
        <v>1150</v>
      </c>
      <c r="H1088" s="5" t="s">
        <v>1868</v>
      </c>
      <c r="I1088" s="5" t="s">
        <v>1869</v>
      </c>
      <c r="J1088" s="5" t="s">
        <v>303</v>
      </c>
      <c r="K1088" s="5">
        <v>38</v>
      </c>
      <c r="L1088" s="5">
        <v>1</v>
      </c>
      <c r="M1088" s="5" t="s">
        <v>1153</v>
      </c>
      <c r="N1088" s="8">
        <v>660</v>
      </c>
      <c r="O1088" s="8">
        <f t="shared" si="80"/>
        <v>660</v>
      </c>
      <c r="P1088" s="8">
        <f t="shared" si="81"/>
        <v>184.8</v>
      </c>
      <c r="Q1088" s="8">
        <f t="shared" si="82"/>
        <v>184.8</v>
      </c>
      <c r="R1088" s="13">
        <f t="shared" si="84"/>
        <v>163.53982300884959</v>
      </c>
      <c r="S1088" s="13">
        <f t="shared" si="83"/>
        <v>163.53982300884959</v>
      </c>
    </row>
    <row r="1089" spans="1:19" ht="31.5" x14ac:dyDescent="0.45">
      <c r="A1089" s="5"/>
      <c r="B1089" s="5" t="s">
        <v>31</v>
      </c>
      <c r="C1089" s="5" t="s">
        <v>32</v>
      </c>
      <c r="D1089" s="5" t="s">
        <v>1148</v>
      </c>
      <c r="E1089" s="5" t="s">
        <v>1841</v>
      </c>
      <c r="F1089" s="5" t="s">
        <v>35</v>
      </c>
      <c r="G1089" s="5" t="s">
        <v>1150</v>
      </c>
      <c r="H1089" s="5" t="s">
        <v>1868</v>
      </c>
      <c r="I1089" s="5" t="s">
        <v>1869</v>
      </c>
      <c r="J1089" s="5" t="s">
        <v>303</v>
      </c>
      <c r="K1089" s="5">
        <v>40</v>
      </c>
      <c r="L1089" s="5">
        <v>1</v>
      </c>
      <c r="M1089" s="5" t="s">
        <v>1153</v>
      </c>
      <c r="N1089" s="8">
        <v>660</v>
      </c>
      <c r="O1089" s="8">
        <f t="shared" si="80"/>
        <v>660</v>
      </c>
      <c r="P1089" s="8">
        <f t="shared" si="81"/>
        <v>184.8</v>
      </c>
      <c r="Q1089" s="8">
        <f t="shared" si="82"/>
        <v>184.8</v>
      </c>
      <c r="R1089" s="13">
        <f t="shared" si="84"/>
        <v>163.53982300884959</v>
      </c>
      <c r="S1089" s="13">
        <f t="shared" si="83"/>
        <v>163.53982300884959</v>
      </c>
    </row>
    <row r="1090" spans="1:19" ht="31.5" x14ac:dyDescent="0.45">
      <c r="A1090" s="5"/>
      <c r="B1090" s="5" t="s">
        <v>31</v>
      </c>
      <c r="C1090" s="5" t="s">
        <v>32</v>
      </c>
      <c r="D1090" s="5" t="s">
        <v>1148</v>
      </c>
      <c r="E1090" s="5" t="s">
        <v>1841</v>
      </c>
      <c r="F1090" s="5" t="s">
        <v>35</v>
      </c>
      <c r="G1090" s="5" t="s">
        <v>1150</v>
      </c>
      <c r="H1090" s="5" t="s">
        <v>1868</v>
      </c>
      <c r="I1090" s="5" t="s">
        <v>1869</v>
      </c>
      <c r="J1090" s="5" t="s">
        <v>303</v>
      </c>
      <c r="K1090" s="5">
        <v>41</v>
      </c>
      <c r="L1090" s="5">
        <v>1</v>
      </c>
      <c r="M1090" s="5" t="s">
        <v>1153</v>
      </c>
      <c r="N1090" s="8">
        <v>660</v>
      </c>
      <c r="O1090" s="8">
        <f t="shared" si="80"/>
        <v>660</v>
      </c>
      <c r="P1090" s="8">
        <f t="shared" si="81"/>
        <v>184.8</v>
      </c>
      <c r="Q1090" s="8">
        <f t="shared" si="82"/>
        <v>184.8</v>
      </c>
      <c r="R1090" s="13">
        <f t="shared" si="84"/>
        <v>163.53982300884959</v>
      </c>
      <c r="S1090" s="13">
        <f t="shared" si="83"/>
        <v>163.53982300884959</v>
      </c>
    </row>
    <row r="1091" spans="1:19" ht="99.95" customHeight="1" x14ac:dyDescent="0.45">
      <c r="A1091" s="5"/>
      <c r="B1091" s="5" t="s">
        <v>31</v>
      </c>
      <c r="C1091" s="5" t="s">
        <v>32</v>
      </c>
      <c r="D1091" s="5" t="s">
        <v>1148</v>
      </c>
      <c r="E1091" s="5" t="s">
        <v>1847</v>
      </c>
      <c r="F1091" s="5" t="s">
        <v>35</v>
      </c>
      <c r="G1091" s="5" t="s">
        <v>1150</v>
      </c>
      <c r="H1091" s="5" t="s">
        <v>1870</v>
      </c>
      <c r="I1091" s="5" t="s">
        <v>1871</v>
      </c>
      <c r="J1091" s="5" t="s">
        <v>54</v>
      </c>
      <c r="K1091" s="5">
        <v>36</v>
      </c>
      <c r="L1091" s="5">
        <v>3</v>
      </c>
      <c r="M1091" s="5" t="s">
        <v>1153</v>
      </c>
      <c r="N1091" s="8">
        <v>780</v>
      </c>
      <c r="O1091" s="8">
        <f t="shared" si="80"/>
        <v>2340</v>
      </c>
      <c r="P1091" s="8">
        <f t="shared" si="81"/>
        <v>218.40000000000003</v>
      </c>
      <c r="Q1091" s="8">
        <f t="shared" si="82"/>
        <v>655.20000000000005</v>
      </c>
      <c r="R1091" s="13">
        <f t="shared" si="84"/>
        <v>193.2743362831859</v>
      </c>
      <c r="S1091" s="13">
        <f t="shared" si="83"/>
        <v>579.82300884955771</v>
      </c>
    </row>
    <row r="1092" spans="1:19" ht="31.5" x14ac:dyDescent="0.45">
      <c r="A1092" s="5"/>
      <c r="B1092" s="5" t="s">
        <v>31</v>
      </c>
      <c r="C1092" s="5" t="s">
        <v>32</v>
      </c>
      <c r="D1092" s="5" t="s">
        <v>1148</v>
      </c>
      <c r="E1092" s="5" t="s">
        <v>1847</v>
      </c>
      <c r="F1092" s="5" t="s">
        <v>35</v>
      </c>
      <c r="G1092" s="5" t="s">
        <v>1150</v>
      </c>
      <c r="H1092" s="5" t="s">
        <v>1870</v>
      </c>
      <c r="I1092" s="5" t="s">
        <v>1871</v>
      </c>
      <c r="J1092" s="5" t="s">
        <v>54</v>
      </c>
      <c r="K1092" s="5">
        <v>38</v>
      </c>
      <c r="L1092" s="5">
        <v>7</v>
      </c>
      <c r="M1092" s="5" t="s">
        <v>1153</v>
      </c>
      <c r="N1092" s="8">
        <v>780</v>
      </c>
      <c r="O1092" s="8">
        <f t="shared" si="80"/>
        <v>5460</v>
      </c>
      <c r="P1092" s="8">
        <f t="shared" si="81"/>
        <v>218.40000000000003</v>
      </c>
      <c r="Q1092" s="8">
        <f t="shared" si="82"/>
        <v>1528.8000000000002</v>
      </c>
      <c r="R1092" s="13">
        <f t="shared" si="84"/>
        <v>193.2743362831859</v>
      </c>
      <c r="S1092" s="13">
        <f t="shared" si="83"/>
        <v>1352.9203539823013</v>
      </c>
    </row>
    <row r="1093" spans="1:19" ht="31.5" x14ac:dyDescent="0.45">
      <c r="A1093" s="5"/>
      <c r="B1093" s="5" t="s">
        <v>31</v>
      </c>
      <c r="C1093" s="5" t="s">
        <v>32</v>
      </c>
      <c r="D1093" s="5" t="s">
        <v>1148</v>
      </c>
      <c r="E1093" s="5" t="s">
        <v>1847</v>
      </c>
      <c r="F1093" s="5" t="s">
        <v>35</v>
      </c>
      <c r="G1093" s="5" t="s">
        <v>1150</v>
      </c>
      <c r="H1093" s="5" t="s">
        <v>1870</v>
      </c>
      <c r="I1093" s="5" t="s">
        <v>1871</v>
      </c>
      <c r="J1093" s="5" t="s">
        <v>54</v>
      </c>
      <c r="K1093" s="5">
        <v>39</v>
      </c>
      <c r="L1093" s="5">
        <v>1</v>
      </c>
      <c r="M1093" s="5" t="s">
        <v>1153</v>
      </c>
      <c r="N1093" s="8">
        <v>780</v>
      </c>
      <c r="O1093" s="8">
        <f t="shared" si="80"/>
        <v>780</v>
      </c>
      <c r="P1093" s="8">
        <f t="shared" si="81"/>
        <v>218.40000000000003</v>
      </c>
      <c r="Q1093" s="8">
        <f t="shared" si="82"/>
        <v>218.40000000000003</v>
      </c>
      <c r="R1093" s="13">
        <f t="shared" si="84"/>
        <v>193.2743362831859</v>
      </c>
      <c r="S1093" s="13">
        <f t="shared" si="83"/>
        <v>193.2743362831859</v>
      </c>
    </row>
    <row r="1094" spans="1:19" ht="31.5" x14ac:dyDescent="0.45">
      <c r="A1094" s="5"/>
      <c r="B1094" s="5" t="s">
        <v>31</v>
      </c>
      <c r="C1094" s="5" t="s">
        <v>32</v>
      </c>
      <c r="D1094" s="5" t="s">
        <v>1148</v>
      </c>
      <c r="E1094" s="5" t="s">
        <v>1847</v>
      </c>
      <c r="F1094" s="5" t="s">
        <v>35</v>
      </c>
      <c r="G1094" s="5" t="s">
        <v>1150</v>
      </c>
      <c r="H1094" s="5" t="s">
        <v>1870</v>
      </c>
      <c r="I1094" s="5" t="s">
        <v>1871</v>
      </c>
      <c r="J1094" s="5" t="s">
        <v>54</v>
      </c>
      <c r="K1094" s="5">
        <v>41</v>
      </c>
      <c r="L1094" s="5">
        <v>1</v>
      </c>
      <c r="M1094" s="5" t="s">
        <v>1153</v>
      </c>
      <c r="N1094" s="8">
        <v>780</v>
      </c>
      <c r="O1094" s="8">
        <f t="shared" si="80"/>
        <v>780</v>
      </c>
      <c r="P1094" s="8">
        <f t="shared" si="81"/>
        <v>218.40000000000003</v>
      </c>
      <c r="Q1094" s="8">
        <f t="shared" si="82"/>
        <v>218.40000000000003</v>
      </c>
      <c r="R1094" s="13">
        <f t="shared" si="84"/>
        <v>193.2743362831859</v>
      </c>
      <c r="S1094" s="13">
        <f t="shared" si="83"/>
        <v>193.2743362831859</v>
      </c>
    </row>
    <row r="1095" spans="1:19" ht="99.95" customHeight="1" x14ac:dyDescent="0.45">
      <c r="A1095" s="5"/>
      <c r="B1095" s="5" t="s">
        <v>31</v>
      </c>
      <c r="C1095" s="5" t="s">
        <v>32</v>
      </c>
      <c r="D1095" s="5" t="s">
        <v>1148</v>
      </c>
      <c r="E1095" s="5" t="s">
        <v>1847</v>
      </c>
      <c r="F1095" s="5" t="s">
        <v>35</v>
      </c>
      <c r="G1095" s="5" t="s">
        <v>1150</v>
      </c>
      <c r="H1095" s="5" t="s">
        <v>1870</v>
      </c>
      <c r="I1095" s="5" t="s">
        <v>1871</v>
      </c>
      <c r="J1095" s="5" t="s">
        <v>303</v>
      </c>
      <c r="K1095" s="5">
        <v>37</v>
      </c>
      <c r="L1095" s="5">
        <v>2</v>
      </c>
      <c r="M1095" s="5" t="s">
        <v>1153</v>
      </c>
      <c r="N1095" s="8">
        <v>780</v>
      </c>
      <c r="O1095" s="8">
        <f t="shared" si="80"/>
        <v>1560</v>
      </c>
      <c r="P1095" s="8">
        <f t="shared" si="81"/>
        <v>218.40000000000003</v>
      </c>
      <c r="Q1095" s="8">
        <f t="shared" si="82"/>
        <v>436.80000000000007</v>
      </c>
      <c r="R1095" s="13">
        <f t="shared" si="84"/>
        <v>193.2743362831859</v>
      </c>
      <c r="S1095" s="13">
        <f t="shared" si="83"/>
        <v>386.54867256637181</v>
      </c>
    </row>
    <row r="1096" spans="1:19" ht="99.95" customHeight="1" x14ac:dyDescent="0.45">
      <c r="A1096" s="5"/>
      <c r="B1096" s="5" t="s">
        <v>31</v>
      </c>
      <c r="C1096" s="5" t="s">
        <v>32</v>
      </c>
      <c r="D1096" s="5" t="s">
        <v>1148</v>
      </c>
      <c r="E1096" s="5" t="s">
        <v>1847</v>
      </c>
      <c r="F1096" s="5" t="s">
        <v>35</v>
      </c>
      <c r="G1096" s="5" t="s">
        <v>1150</v>
      </c>
      <c r="H1096" s="5" t="s">
        <v>1870</v>
      </c>
      <c r="I1096" s="5" t="s">
        <v>1871</v>
      </c>
      <c r="J1096" s="5" t="s">
        <v>551</v>
      </c>
      <c r="K1096" s="5">
        <v>37</v>
      </c>
      <c r="L1096" s="5">
        <v>2</v>
      </c>
      <c r="M1096" s="5" t="s">
        <v>1153</v>
      </c>
      <c r="N1096" s="8">
        <v>780</v>
      </c>
      <c r="O1096" s="8">
        <f t="shared" si="80"/>
        <v>1560</v>
      </c>
      <c r="P1096" s="8">
        <f t="shared" si="81"/>
        <v>218.40000000000003</v>
      </c>
      <c r="Q1096" s="8">
        <f t="shared" si="82"/>
        <v>436.80000000000007</v>
      </c>
      <c r="R1096" s="13">
        <f t="shared" si="84"/>
        <v>193.2743362831859</v>
      </c>
      <c r="S1096" s="13">
        <f t="shared" si="83"/>
        <v>386.54867256637181</v>
      </c>
    </row>
    <row r="1097" spans="1:19" ht="99.95" customHeight="1" x14ac:dyDescent="0.45">
      <c r="A1097" s="5"/>
      <c r="B1097" s="5" t="s">
        <v>31</v>
      </c>
      <c r="C1097" s="5" t="s">
        <v>32</v>
      </c>
      <c r="D1097" s="5" t="s">
        <v>1148</v>
      </c>
      <c r="E1097" s="5" t="s">
        <v>1821</v>
      </c>
      <c r="F1097" s="5" t="s">
        <v>35</v>
      </c>
      <c r="G1097" s="5" t="s">
        <v>1150</v>
      </c>
      <c r="H1097" s="5" t="s">
        <v>1872</v>
      </c>
      <c r="I1097" s="5" t="s">
        <v>1873</v>
      </c>
      <c r="J1097" s="5" t="s">
        <v>54</v>
      </c>
      <c r="K1097" s="5">
        <v>37</v>
      </c>
      <c r="L1097" s="5">
        <v>1</v>
      </c>
      <c r="M1097" s="5" t="s">
        <v>1153</v>
      </c>
      <c r="N1097" s="8">
        <v>540</v>
      </c>
      <c r="O1097" s="8">
        <f t="shared" si="80"/>
        <v>540</v>
      </c>
      <c r="P1097" s="8">
        <f t="shared" si="81"/>
        <v>151.20000000000002</v>
      </c>
      <c r="Q1097" s="8">
        <f t="shared" si="82"/>
        <v>151.20000000000002</v>
      </c>
      <c r="R1097" s="13">
        <f t="shared" si="84"/>
        <v>133.80530973451332</v>
      </c>
      <c r="S1097" s="13">
        <f t="shared" si="83"/>
        <v>133.80530973451332</v>
      </c>
    </row>
    <row r="1098" spans="1:19" ht="99.95" customHeight="1" x14ac:dyDescent="0.45">
      <c r="A1098" s="5"/>
      <c r="B1098" s="5" t="s">
        <v>31</v>
      </c>
      <c r="C1098" s="5" t="s">
        <v>32</v>
      </c>
      <c r="D1098" s="5" t="s">
        <v>1148</v>
      </c>
      <c r="E1098" s="5" t="s">
        <v>1821</v>
      </c>
      <c r="F1098" s="5" t="s">
        <v>35</v>
      </c>
      <c r="G1098" s="5" t="s">
        <v>1150</v>
      </c>
      <c r="H1098" s="5" t="s">
        <v>1874</v>
      </c>
      <c r="I1098" s="5" t="s">
        <v>1875</v>
      </c>
      <c r="J1098" s="5" t="s">
        <v>1876</v>
      </c>
      <c r="K1098" s="5">
        <v>37</v>
      </c>
      <c r="L1098" s="5">
        <v>1</v>
      </c>
      <c r="M1098" s="5" t="s">
        <v>1153</v>
      </c>
      <c r="N1098" s="8">
        <v>1188</v>
      </c>
      <c r="O1098" s="8">
        <f t="shared" si="80"/>
        <v>1188</v>
      </c>
      <c r="P1098" s="8">
        <f t="shared" si="81"/>
        <v>332.64000000000004</v>
      </c>
      <c r="Q1098" s="8">
        <f t="shared" si="82"/>
        <v>332.64000000000004</v>
      </c>
      <c r="R1098" s="13">
        <f t="shared" si="84"/>
        <v>294.37168141592929</v>
      </c>
      <c r="S1098" s="13">
        <f t="shared" si="83"/>
        <v>294.37168141592929</v>
      </c>
    </row>
    <row r="1099" spans="1:19" ht="99.95" customHeight="1" x14ac:dyDescent="0.45">
      <c r="A1099" s="5"/>
      <c r="B1099" s="5" t="s">
        <v>31</v>
      </c>
      <c r="C1099" s="5" t="s">
        <v>32</v>
      </c>
      <c r="D1099" s="5" t="s">
        <v>1148</v>
      </c>
      <c r="E1099" s="5" t="s">
        <v>1841</v>
      </c>
      <c r="F1099" s="5" t="s">
        <v>35</v>
      </c>
      <c r="G1099" s="5" t="s">
        <v>1150</v>
      </c>
      <c r="H1099" s="5" t="s">
        <v>1877</v>
      </c>
      <c r="I1099" s="5" t="s">
        <v>1878</v>
      </c>
      <c r="J1099" s="5" t="s">
        <v>1879</v>
      </c>
      <c r="K1099" s="5">
        <v>37</v>
      </c>
      <c r="L1099" s="5">
        <v>1</v>
      </c>
      <c r="M1099" s="5" t="s">
        <v>1153</v>
      </c>
      <c r="N1099" s="8">
        <v>660</v>
      </c>
      <c r="O1099" s="8">
        <f t="shared" si="80"/>
        <v>660</v>
      </c>
      <c r="P1099" s="8">
        <f t="shared" si="81"/>
        <v>184.8</v>
      </c>
      <c r="Q1099" s="8">
        <f t="shared" si="82"/>
        <v>184.8</v>
      </c>
      <c r="R1099" s="13">
        <f t="shared" si="84"/>
        <v>163.53982300884959</v>
      </c>
      <c r="S1099" s="13">
        <f t="shared" si="83"/>
        <v>163.53982300884959</v>
      </c>
    </row>
    <row r="1100" spans="1:19" ht="99.95" customHeight="1" x14ac:dyDescent="0.45">
      <c r="A1100" s="5"/>
      <c r="B1100" s="5" t="s">
        <v>31</v>
      </c>
      <c r="C1100" s="5" t="s">
        <v>32</v>
      </c>
      <c r="D1100" s="5" t="s">
        <v>1148</v>
      </c>
      <c r="E1100" s="5" t="s">
        <v>1880</v>
      </c>
      <c r="F1100" s="5" t="s">
        <v>35</v>
      </c>
      <c r="G1100" s="5" t="s">
        <v>1150</v>
      </c>
      <c r="H1100" s="5" t="s">
        <v>1881</v>
      </c>
      <c r="I1100" s="5" t="s">
        <v>1882</v>
      </c>
      <c r="J1100" s="5" t="s">
        <v>765</v>
      </c>
      <c r="K1100" s="5">
        <v>37</v>
      </c>
      <c r="L1100" s="5">
        <v>2</v>
      </c>
      <c r="M1100" s="5" t="s">
        <v>1153</v>
      </c>
      <c r="N1100" s="8">
        <v>408</v>
      </c>
      <c r="O1100" s="8">
        <f t="shared" si="80"/>
        <v>816</v>
      </c>
      <c r="P1100" s="8">
        <f t="shared" si="81"/>
        <v>114.24000000000001</v>
      </c>
      <c r="Q1100" s="8">
        <f t="shared" si="82"/>
        <v>228.48000000000002</v>
      </c>
      <c r="R1100" s="13">
        <f t="shared" si="84"/>
        <v>101.09734513274338</v>
      </c>
      <c r="S1100" s="13">
        <f t="shared" si="83"/>
        <v>202.19469026548677</v>
      </c>
    </row>
    <row r="1101" spans="1:19" ht="99.95" customHeight="1" x14ac:dyDescent="0.45">
      <c r="A1101" s="5"/>
      <c r="B1101" s="5" t="s">
        <v>31</v>
      </c>
      <c r="C1101" s="5" t="s">
        <v>32</v>
      </c>
      <c r="D1101" s="5" t="s">
        <v>1148</v>
      </c>
      <c r="E1101" s="5" t="s">
        <v>1880</v>
      </c>
      <c r="F1101" s="5" t="s">
        <v>35</v>
      </c>
      <c r="G1101" s="5" t="s">
        <v>1150</v>
      </c>
      <c r="H1101" s="5" t="s">
        <v>1881</v>
      </c>
      <c r="I1101" s="5" t="s">
        <v>1882</v>
      </c>
      <c r="J1101" s="5" t="s">
        <v>1883</v>
      </c>
      <c r="K1101" s="5">
        <v>36</v>
      </c>
      <c r="L1101" s="5">
        <v>1</v>
      </c>
      <c r="M1101" s="5" t="s">
        <v>1153</v>
      </c>
      <c r="N1101" s="8">
        <v>408</v>
      </c>
      <c r="O1101" s="8">
        <f t="shared" si="80"/>
        <v>408</v>
      </c>
      <c r="P1101" s="8">
        <f t="shared" si="81"/>
        <v>114.24000000000001</v>
      </c>
      <c r="Q1101" s="8">
        <f t="shared" si="82"/>
        <v>114.24000000000001</v>
      </c>
      <c r="R1101" s="13">
        <f t="shared" si="84"/>
        <v>101.09734513274338</v>
      </c>
      <c r="S1101" s="13">
        <f t="shared" si="83"/>
        <v>101.09734513274338</v>
      </c>
    </row>
    <row r="1102" spans="1:19" ht="31.5" x14ac:dyDescent="0.45">
      <c r="A1102" s="5"/>
      <c r="B1102" s="5" t="s">
        <v>31</v>
      </c>
      <c r="C1102" s="5" t="s">
        <v>32</v>
      </c>
      <c r="D1102" s="5" t="s">
        <v>1148</v>
      </c>
      <c r="E1102" s="5" t="s">
        <v>1880</v>
      </c>
      <c r="F1102" s="5" t="s">
        <v>35</v>
      </c>
      <c r="G1102" s="5" t="s">
        <v>1150</v>
      </c>
      <c r="H1102" s="5" t="s">
        <v>1881</v>
      </c>
      <c r="I1102" s="5" t="s">
        <v>1882</v>
      </c>
      <c r="J1102" s="5" t="s">
        <v>1883</v>
      </c>
      <c r="K1102" s="5">
        <v>37</v>
      </c>
      <c r="L1102" s="5">
        <v>1</v>
      </c>
      <c r="M1102" s="5" t="s">
        <v>1153</v>
      </c>
      <c r="N1102" s="8">
        <v>408</v>
      </c>
      <c r="O1102" s="8">
        <f t="shared" si="80"/>
        <v>408</v>
      </c>
      <c r="P1102" s="8">
        <f t="shared" si="81"/>
        <v>114.24000000000001</v>
      </c>
      <c r="Q1102" s="8">
        <f t="shared" si="82"/>
        <v>114.24000000000001</v>
      </c>
      <c r="R1102" s="13">
        <f t="shared" si="84"/>
        <v>101.09734513274338</v>
      </c>
      <c r="S1102" s="13">
        <f t="shared" si="83"/>
        <v>101.09734513274338</v>
      </c>
    </row>
    <row r="1103" spans="1:19" ht="99.95" customHeight="1" x14ac:dyDescent="0.45">
      <c r="A1103" s="5"/>
      <c r="B1103" s="5" t="s">
        <v>31</v>
      </c>
      <c r="C1103" s="5" t="s">
        <v>32</v>
      </c>
      <c r="D1103" s="5" t="s">
        <v>1148</v>
      </c>
      <c r="E1103" s="5" t="s">
        <v>1880</v>
      </c>
      <c r="F1103" s="5" t="s">
        <v>35</v>
      </c>
      <c r="G1103" s="5" t="s">
        <v>1150</v>
      </c>
      <c r="H1103" s="5" t="s">
        <v>1881</v>
      </c>
      <c r="I1103" s="5" t="s">
        <v>1882</v>
      </c>
      <c r="J1103" s="5" t="s">
        <v>320</v>
      </c>
      <c r="K1103" s="5">
        <v>37</v>
      </c>
      <c r="L1103" s="5">
        <v>1</v>
      </c>
      <c r="M1103" s="5" t="s">
        <v>1153</v>
      </c>
      <c r="N1103" s="8">
        <v>408</v>
      </c>
      <c r="O1103" s="8">
        <f t="shared" ref="O1103:O1166" si="85">SUM(N1103*L1103)</f>
        <v>408</v>
      </c>
      <c r="P1103" s="8">
        <f t="shared" ref="P1103:P1166" si="86">SUM(N1103*(1-72%))</f>
        <v>114.24000000000001</v>
      </c>
      <c r="Q1103" s="8">
        <f t="shared" ref="Q1103:Q1166" si="87">SUM(P1103*L1103)</f>
        <v>114.24000000000001</v>
      </c>
      <c r="R1103" s="13">
        <f t="shared" si="84"/>
        <v>101.09734513274338</v>
      </c>
      <c r="S1103" s="13">
        <f t="shared" ref="S1103:S1166" si="88">SUM(R1103*L1103)</f>
        <v>101.09734513274338</v>
      </c>
    </row>
    <row r="1104" spans="1:19" ht="99.95" customHeight="1" x14ac:dyDescent="0.45">
      <c r="A1104" s="5"/>
      <c r="B1104" s="5" t="s">
        <v>31</v>
      </c>
      <c r="C1104" s="5" t="s">
        <v>32</v>
      </c>
      <c r="D1104" s="5" t="s">
        <v>1148</v>
      </c>
      <c r="E1104" s="5" t="s">
        <v>1884</v>
      </c>
      <c r="F1104" s="5" t="s">
        <v>35</v>
      </c>
      <c r="G1104" s="5" t="s">
        <v>1150</v>
      </c>
      <c r="H1104" s="5" t="s">
        <v>1885</v>
      </c>
      <c r="I1104" s="5" t="s">
        <v>1886</v>
      </c>
      <c r="J1104" s="5" t="s">
        <v>1876</v>
      </c>
      <c r="K1104" s="5">
        <v>37</v>
      </c>
      <c r="L1104" s="5">
        <v>1</v>
      </c>
      <c r="M1104" s="5" t="s">
        <v>1153</v>
      </c>
      <c r="N1104" s="8">
        <v>1140</v>
      </c>
      <c r="O1104" s="8">
        <f t="shared" si="85"/>
        <v>1140</v>
      </c>
      <c r="P1104" s="8">
        <f t="shared" si="86"/>
        <v>319.20000000000005</v>
      </c>
      <c r="Q1104" s="8">
        <f t="shared" si="87"/>
        <v>319.20000000000005</v>
      </c>
      <c r="R1104" s="13">
        <f t="shared" ref="R1104:R1167" si="89">SUM(P1104/1.13)</f>
        <v>282.47787610619474</v>
      </c>
      <c r="S1104" s="13">
        <f t="shared" si="88"/>
        <v>282.47787610619474</v>
      </c>
    </row>
    <row r="1105" spans="1:19" ht="99.95" customHeight="1" x14ac:dyDescent="0.45">
      <c r="A1105" s="5"/>
      <c r="B1105" s="5" t="s">
        <v>31</v>
      </c>
      <c r="C1105" s="5" t="s">
        <v>32</v>
      </c>
      <c r="D1105" s="5" t="s">
        <v>1148</v>
      </c>
      <c r="E1105" s="5" t="s">
        <v>1821</v>
      </c>
      <c r="F1105" s="5" t="s">
        <v>35</v>
      </c>
      <c r="G1105" s="5" t="s">
        <v>1150</v>
      </c>
      <c r="H1105" s="5" t="s">
        <v>1887</v>
      </c>
      <c r="I1105" s="5" t="s">
        <v>1888</v>
      </c>
      <c r="J1105" s="5" t="s">
        <v>551</v>
      </c>
      <c r="K1105" s="5">
        <v>37</v>
      </c>
      <c r="L1105" s="5">
        <v>2</v>
      </c>
      <c r="M1105" s="5" t="s">
        <v>1153</v>
      </c>
      <c r="N1105" s="8">
        <v>552</v>
      </c>
      <c r="O1105" s="8">
        <f t="shared" si="85"/>
        <v>1104</v>
      </c>
      <c r="P1105" s="8">
        <f t="shared" si="86"/>
        <v>154.56</v>
      </c>
      <c r="Q1105" s="8">
        <f t="shared" si="87"/>
        <v>309.12</v>
      </c>
      <c r="R1105" s="13">
        <f t="shared" si="89"/>
        <v>136.77876106194691</v>
      </c>
      <c r="S1105" s="13">
        <f t="shared" si="88"/>
        <v>273.55752212389382</v>
      </c>
    </row>
    <row r="1106" spans="1:19" ht="99.95" customHeight="1" x14ac:dyDescent="0.45">
      <c r="A1106" s="5"/>
      <c r="B1106" s="5" t="s">
        <v>31</v>
      </c>
      <c r="C1106" s="5" t="s">
        <v>32</v>
      </c>
      <c r="D1106" s="5" t="s">
        <v>1148</v>
      </c>
      <c r="E1106" s="5" t="s">
        <v>1889</v>
      </c>
      <c r="F1106" s="5" t="s">
        <v>35</v>
      </c>
      <c r="G1106" s="5" t="s">
        <v>1150</v>
      </c>
      <c r="H1106" s="5" t="s">
        <v>1890</v>
      </c>
      <c r="I1106" s="5" t="s">
        <v>1891</v>
      </c>
      <c r="J1106" s="5" t="s">
        <v>320</v>
      </c>
      <c r="K1106" s="5">
        <v>37</v>
      </c>
      <c r="L1106" s="5">
        <v>2</v>
      </c>
      <c r="M1106" s="5" t="s">
        <v>1153</v>
      </c>
      <c r="N1106" s="8">
        <v>744</v>
      </c>
      <c r="O1106" s="8">
        <f t="shared" si="85"/>
        <v>1488</v>
      </c>
      <c r="P1106" s="8">
        <f t="shared" si="86"/>
        <v>208.32000000000002</v>
      </c>
      <c r="Q1106" s="8">
        <f t="shared" si="87"/>
        <v>416.64000000000004</v>
      </c>
      <c r="R1106" s="13">
        <f t="shared" si="89"/>
        <v>184.35398230088498</v>
      </c>
      <c r="S1106" s="13">
        <f t="shared" si="88"/>
        <v>368.70796460176996</v>
      </c>
    </row>
    <row r="1107" spans="1:19" ht="99.95" customHeight="1" x14ac:dyDescent="0.45">
      <c r="A1107" s="5"/>
      <c r="B1107" s="5" t="s">
        <v>31</v>
      </c>
      <c r="C1107" s="5" t="s">
        <v>32</v>
      </c>
      <c r="D1107" s="5" t="s">
        <v>1148</v>
      </c>
      <c r="E1107" s="5" t="s">
        <v>1847</v>
      </c>
      <c r="F1107" s="5" t="s">
        <v>35</v>
      </c>
      <c r="G1107" s="5" t="s">
        <v>1150</v>
      </c>
      <c r="H1107" s="5" t="s">
        <v>1892</v>
      </c>
      <c r="I1107" s="5" t="s">
        <v>1893</v>
      </c>
      <c r="J1107" s="5" t="s">
        <v>54</v>
      </c>
      <c r="K1107" s="5">
        <v>36</v>
      </c>
      <c r="L1107" s="5">
        <v>1</v>
      </c>
      <c r="M1107" s="5" t="s">
        <v>1153</v>
      </c>
      <c r="N1107" s="8">
        <v>708</v>
      </c>
      <c r="O1107" s="8">
        <f t="shared" si="85"/>
        <v>708</v>
      </c>
      <c r="P1107" s="8">
        <f t="shared" si="86"/>
        <v>198.24</v>
      </c>
      <c r="Q1107" s="8">
        <f t="shared" si="87"/>
        <v>198.24</v>
      </c>
      <c r="R1107" s="13">
        <f t="shared" si="89"/>
        <v>175.43362831858408</v>
      </c>
      <c r="S1107" s="13">
        <f t="shared" si="88"/>
        <v>175.43362831858408</v>
      </c>
    </row>
    <row r="1108" spans="1:19" ht="31.5" x14ac:dyDescent="0.45">
      <c r="A1108" s="5"/>
      <c r="B1108" s="5" t="s">
        <v>31</v>
      </c>
      <c r="C1108" s="5" t="s">
        <v>32</v>
      </c>
      <c r="D1108" s="5" t="s">
        <v>1148</v>
      </c>
      <c r="E1108" s="5" t="s">
        <v>1847</v>
      </c>
      <c r="F1108" s="5" t="s">
        <v>35</v>
      </c>
      <c r="G1108" s="5" t="s">
        <v>1150</v>
      </c>
      <c r="H1108" s="5" t="s">
        <v>1892</v>
      </c>
      <c r="I1108" s="5" t="s">
        <v>1893</v>
      </c>
      <c r="J1108" s="5" t="s">
        <v>54</v>
      </c>
      <c r="K1108" s="5">
        <v>37</v>
      </c>
      <c r="L1108" s="5">
        <v>1</v>
      </c>
      <c r="M1108" s="5" t="s">
        <v>1153</v>
      </c>
      <c r="N1108" s="8">
        <v>708</v>
      </c>
      <c r="O1108" s="8">
        <f t="shared" si="85"/>
        <v>708</v>
      </c>
      <c r="P1108" s="8">
        <f t="shared" si="86"/>
        <v>198.24</v>
      </c>
      <c r="Q1108" s="8">
        <f t="shared" si="87"/>
        <v>198.24</v>
      </c>
      <c r="R1108" s="13">
        <f t="shared" si="89"/>
        <v>175.43362831858408</v>
      </c>
      <c r="S1108" s="13">
        <f t="shared" si="88"/>
        <v>175.43362831858408</v>
      </c>
    </row>
    <row r="1109" spans="1:19" ht="99.95" customHeight="1" x14ac:dyDescent="0.45">
      <c r="A1109" s="5"/>
      <c r="B1109" s="5" t="s">
        <v>31</v>
      </c>
      <c r="C1109" s="5" t="s">
        <v>32</v>
      </c>
      <c r="D1109" s="5" t="s">
        <v>1148</v>
      </c>
      <c r="E1109" s="5" t="s">
        <v>1821</v>
      </c>
      <c r="F1109" s="5" t="s">
        <v>35</v>
      </c>
      <c r="G1109" s="5" t="s">
        <v>1150</v>
      </c>
      <c r="H1109" s="5" t="s">
        <v>1894</v>
      </c>
      <c r="I1109" s="5" t="s">
        <v>1895</v>
      </c>
      <c r="J1109" s="5" t="s">
        <v>303</v>
      </c>
      <c r="K1109" s="5">
        <v>37</v>
      </c>
      <c r="L1109" s="5">
        <v>1</v>
      </c>
      <c r="M1109" s="5" t="s">
        <v>1153</v>
      </c>
      <c r="N1109" s="8">
        <v>660</v>
      </c>
      <c r="O1109" s="8">
        <f t="shared" si="85"/>
        <v>660</v>
      </c>
      <c r="P1109" s="8">
        <f t="shared" si="86"/>
        <v>184.8</v>
      </c>
      <c r="Q1109" s="8">
        <f t="shared" si="87"/>
        <v>184.8</v>
      </c>
      <c r="R1109" s="13">
        <f t="shared" si="89"/>
        <v>163.53982300884959</v>
      </c>
      <c r="S1109" s="13">
        <f t="shared" si="88"/>
        <v>163.53982300884959</v>
      </c>
    </row>
    <row r="1110" spans="1:19" ht="99.95" customHeight="1" x14ac:dyDescent="0.45">
      <c r="A1110" s="5"/>
      <c r="B1110" s="5" t="s">
        <v>31</v>
      </c>
      <c r="C1110" s="5" t="s">
        <v>32</v>
      </c>
      <c r="D1110" s="5" t="s">
        <v>1148</v>
      </c>
      <c r="E1110" s="5" t="s">
        <v>1896</v>
      </c>
      <c r="F1110" s="5" t="s">
        <v>35</v>
      </c>
      <c r="G1110" s="5" t="s">
        <v>1150</v>
      </c>
      <c r="H1110" s="5" t="s">
        <v>1897</v>
      </c>
      <c r="I1110" s="5" t="s">
        <v>1898</v>
      </c>
      <c r="J1110" s="5" t="s">
        <v>320</v>
      </c>
      <c r="K1110" s="5">
        <v>36</v>
      </c>
      <c r="L1110" s="5">
        <v>2</v>
      </c>
      <c r="M1110" s="5" t="s">
        <v>1153</v>
      </c>
      <c r="N1110" s="8">
        <v>588</v>
      </c>
      <c r="O1110" s="8">
        <f t="shared" si="85"/>
        <v>1176</v>
      </c>
      <c r="P1110" s="8">
        <f t="shared" si="86"/>
        <v>164.64000000000001</v>
      </c>
      <c r="Q1110" s="8">
        <f t="shared" si="87"/>
        <v>329.28000000000003</v>
      </c>
      <c r="R1110" s="13">
        <f t="shared" si="89"/>
        <v>145.6991150442478</v>
      </c>
      <c r="S1110" s="13">
        <f t="shared" si="88"/>
        <v>291.39823008849561</v>
      </c>
    </row>
    <row r="1111" spans="1:19" ht="31.5" x14ac:dyDescent="0.45">
      <c r="A1111" s="5"/>
      <c r="B1111" s="5" t="s">
        <v>31</v>
      </c>
      <c r="C1111" s="5" t="s">
        <v>32</v>
      </c>
      <c r="D1111" s="5" t="s">
        <v>1148</v>
      </c>
      <c r="E1111" s="5" t="s">
        <v>1896</v>
      </c>
      <c r="F1111" s="5" t="s">
        <v>35</v>
      </c>
      <c r="G1111" s="5" t="s">
        <v>1150</v>
      </c>
      <c r="H1111" s="5" t="s">
        <v>1897</v>
      </c>
      <c r="I1111" s="5" t="s">
        <v>1898</v>
      </c>
      <c r="J1111" s="5" t="s">
        <v>320</v>
      </c>
      <c r="K1111" s="5">
        <v>38</v>
      </c>
      <c r="L1111" s="5">
        <v>1</v>
      </c>
      <c r="M1111" s="5" t="s">
        <v>1153</v>
      </c>
      <c r="N1111" s="8">
        <v>588</v>
      </c>
      <c r="O1111" s="8">
        <f t="shared" si="85"/>
        <v>588</v>
      </c>
      <c r="P1111" s="8">
        <f t="shared" si="86"/>
        <v>164.64000000000001</v>
      </c>
      <c r="Q1111" s="8">
        <f t="shared" si="87"/>
        <v>164.64000000000001</v>
      </c>
      <c r="R1111" s="13">
        <f t="shared" si="89"/>
        <v>145.6991150442478</v>
      </c>
      <c r="S1111" s="13">
        <f t="shared" si="88"/>
        <v>145.6991150442478</v>
      </c>
    </row>
    <row r="1112" spans="1:19" ht="31.5" x14ac:dyDescent="0.45">
      <c r="A1112" s="5"/>
      <c r="B1112" s="5" t="s">
        <v>31</v>
      </c>
      <c r="C1112" s="5" t="s">
        <v>32</v>
      </c>
      <c r="D1112" s="5" t="s">
        <v>1148</v>
      </c>
      <c r="E1112" s="5" t="s">
        <v>1896</v>
      </c>
      <c r="F1112" s="5" t="s">
        <v>35</v>
      </c>
      <c r="G1112" s="5" t="s">
        <v>1150</v>
      </c>
      <c r="H1112" s="5" t="s">
        <v>1897</v>
      </c>
      <c r="I1112" s="5" t="s">
        <v>1898</v>
      </c>
      <c r="J1112" s="5" t="s">
        <v>320</v>
      </c>
      <c r="K1112" s="5">
        <v>38.5</v>
      </c>
      <c r="L1112" s="5">
        <v>1</v>
      </c>
      <c r="M1112" s="5" t="s">
        <v>1153</v>
      </c>
      <c r="N1112" s="8">
        <v>588</v>
      </c>
      <c r="O1112" s="8">
        <f t="shared" si="85"/>
        <v>588</v>
      </c>
      <c r="P1112" s="8">
        <f t="shared" si="86"/>
        <v>164.64000000000001</v>
      </c>
      <c r="Q1112" s="8">
        <f t="shared" si="87"/>
        <v>164.64000000000001</v>
      </c>
      <c r="R1112" s="13">
        <f t="shared" si="89"/>
        <v>145.6991150442478</v>
      </c>
      <c r="S1112" s="13">
        <f t="shared" si="88"/>
        <v>145.6991150442478</v>
      </c>
    </row>
    <row r="1113" spans="1:19" ht="31.5" x14ac:dyDescent="0.45">
      <c r="A1113" s="5"/>
      <c r="B1113" s="5" t="s">
        <v>31</v>
      </c>
      <c r="C1113" s="5" t="s">
        <v>32</v>
      </c>
      <c r="D1113" s="5" t="s">
        <v>1148</v>
      </c>
      <c r="E1113" s="5" t="s">
        <v>1896</v>
      </c>
      <c r="F1113" s="5" t="s">
        <v>35</v>
      </c>
      <c r="G1113" s="5" t="s">
        <v>1150</v>
      </c>
      <c r="H1113" s="5" t="s">
        <v>1897</v>
      </c>
      <c r="I1113" s="5" t="s">
        <v>1898</v>
      </c>
      <c r="J1113" s="5" t="s">
        <v>320</v>
      </c>
      <c r="K1113" s="5">
        <v>39</v>
      </c>
      <c r="L1113" s="5">
        <v>2</v>
      </c>
      <c r="M1113" s="5" t="s">
        <v>1153</v>
      </c>
      <c r="N1113" s="8">
        <v>588</v>
      </c>
      <c r="O1113" s="8">
        <f t="shared" si="85"/>
        <v>1176</v>
      </c>
      <c r="P1113" s="8">
        <f t="shared" si="86"/>
        <v>164.64000000000001</v>
      </c>
      <c r="Q1113" s="8">
        <f t="shared" si="87"/>
        <v>329.28000000000003</v>
      </c>
      <c r="R1113" s="13">
        <f t="shared" si="89"/>
        <v>145.6991150442478</v>
      </c>
      <c r="S1113" s="13">
        <f t="shared" si="88"/>
        <v>291.39823008849561</v>
      </c>
    </row>
    <row r="1114" spans="1:19" ht="99.95" customHeight="1" x14ac:dyDescent="0.45">
      <c r="A1114" s="5"/>
      <c r="B1114" s="5" t="s">
        <v>31</v>
      </c>
      <c r="C1114" s="5" t="s">
        <v>32</v>
      </c>
      <c r="D1114" s="5" t="s">
        <v>1148</v>
      </c>
      <c r="E1114" s="5" t="s">
        <v>1825</v>
      </c>
      <c r="F1114" s="5" t="s">
        <v>35</v>
      </c>
      <c r="G1114" s="5" t="s">
        <v>1150</v>
      </c>
      <c r="H1114" s="5" t="s">
        <v>1899</v>
      </c>
      <c r="I1114" s="5" t="s">
        <v>1900</v>
      </c>
      <c r="J1114" s="5" t="s">
        <v>1901</v>
      </c>
      <c r="K1114" s="5">
        <v>37</v>
      </c>
      <c r="L1114" s="5">
        <v>1</v>
      </c>
      <c r="M1114" s="5" t="s">
        <v>1153</v>
      </c>
      <c r="N1114" s="8">
        <v>504</v>
      </c>
      <c r="O1114" s="8">
        <f t="shared" si="85"/>
        <v>504</v>
      </c>
      <c r="P1114" s="8">
        <f t="shared" si="86"/>
        <v>141.12</v>
      </c>
      <c r="Q1114" s="8">
        <f t="shared" si="87"/>
        <v>141.12</v>
      </c>
      <c r="R1114" s="13">
        <f t="shared" si="89"/>
        <v>124.88495575221241</v>
      </c>
      <c r="S1114" s="13">
        <f t="shared" si="88"/>
        <v>124.88495575221241</v>
      </c>
    </row>
    <row r="1115" spans="1:19" ht="99.95" customHeight="1" x14ac:dyDescent="0.45">
      <c r="A1115" s="5"/>
      <c r="B1115" s="5" t="s">
        <v>31</v>
      </c>
      <c r="C1115" s="5" t="s">
        <v>32</v>
      </c>
      <c r="D1115" s="5" t="s">
        <v>1148</v>
      </c>
      <c r="E1115" s="5" t="s">
        <v>1896</v>
      </c>
      <c r="F1115" s="5" t="s">
        <v>35</v>
      </c>
      <c r="G1115" s="5" t="s">
        <v>1150</v>
      </c>
      <c r="H1115" s="5" t="s">
        <v>1902</v>
      </c>
      <c r="I1115" s="5" t="s">
        <v>1903</v>
      </c>
      <c r="J1115" s="5" t="s">
        <v>320</v>
      </c>
      <c r="K1115" s="5">
        <v>36</v>
      </c>
      <c r="L1115" s="5">
        <v>4</v>
      </c>
      <c r="M1115" s="5" t="s">
        <v>1153</v>
      </c>
      <c r="N1115" s="8">
        <v>420</v>
      </c>
      <c r="O1115" s="8">
        <f t="shared" si="85"/>
        <v>1680</v>
      </c>
      <c r="P1115" s="8">
        <f t="shared" si="86"/>
        <v>117.60000000000001</v>
      </c>
      <c r="Q1115" s="8">
        <f t="shared" si="87"/>
        <v>470.40000000000003</v>
      </c>
      <c r="R1115" s="13">
        <f t="shared" si="89"/>
        <v>104.07079646017701</v>
      </c>
      <c r="S1115" s="13">
        <f t="shared" si="88"/>
        <v>416.28318584070803</v>
      </c>
    </row>
    <row r="1116" spans="1:19" ht="31.5" x14ac:dyDescent="0.45">
      <c r="A1116" s="5"/>
      <c r="B1116" s="5" t="s">
        <v>31</v>
      </c>
      <c r="C1116" s="5" t="s">
        <v>32</v>
      </c>
      <c r="D1116" s="5" t="s">
        <v>1148</v>
      </c>
      <c r="E1116" s="5" t="s">
        <v>1896</v>
      </c>
      <c r="F1116" s="5" t="s">
        <v>35</v>
      </c>
      <c r="G1116" s="5" t="s">
        <v>1150</v>
      </c>
      <c r="H1116" s="5" t="s">
        <v>1902</v>
      </c>
      <c r="I1116" s="5" t="s">
        <v>1903</v>
      </c>
      <c r="J1116" s="5" t="s">
        <v>320</v>
      </c>
      <c r="K1116" s="5">
        <v>37</v>
      </c>
      <c r="L1116" s="5">
        <v>4</v>
      </c>
      <c r="M1116" s="5" t="s">
        <v>1153</v>
      </c>
      <c r="N1116" s="8">
        <v>420</v>
      </c>
      <c r="O1116" s="8">
        <f t="shared" si="85"/>
        <v>1680</v>
      </c>
      <c r="P1116" s="8">
        <f t="shared" si="86"/>
        <v>117.60000000000001</v>
      </c>
      <c r="Q1116" s="8">
        <f t="shared" si="87"/>
        <v>470.40000000000003</v>
      </c>
      <c r="R1116" s="13">
        <f t="shared" si="89"/>
        <v>104.07079646017701</v>
      </c>
      <c r="S1116" s="13">
        <f t="shared" si="88"/>
        <v>416.28318584070803</v>
      </c>
    </row>
    <row r="1117" spans="1:19" ht="31.5" x14ac:dyDescent="0.45">
      <c r="A1117" s="5"/>
      <c r="B1117" s="5" t="s">
        <v>31</v>
      </c>
      <c r="C1117" s="5" t="s">
        <v>32</v>
      </c>
      <c r="D1117" s="5" t="s">
        <v>1148</v>
      </c>
      <c r="E1117" s="5" t="s">
        <v>1896</v>
      </c>
      <c r="F1117" s="5" t="s">
        <v>35</v>
      </c>
      <c r="G1117" s="5" t="s">
        <v>1150</v>
      </c>
      <c r="H1117" s="5" t="s">
        <v>1902</v>
      </c>
      <c r="I1117" s="5" t="s">
        <v>1903</v>
      </c>
      <c r="J1117" s="5" t="s">
        <v>320</v>
      </c>
      <c r="K1117" s="5">
        <v>38</v>
      </c>
      <c r="L1117" s="5">
        <v>4</v>
      </c>
      <c r="M1117" s="5" t="s">
        <v>1153</v>
      </c>
      <c r="N1117" s="8">
        <v>420</v>
      </c>
      <c r="O1117" s="8">
        <f t="shared" si="85"/>
        <v>1680</v>
      </c>
      <c r="P1117" s="8">
        <f t="shared" si="86"/>
        <v>117.60000000000001</v>
      </c>
      <c r="Q1117" s="8">
        <f t="shared" si="87"/>
        <v>470.40000000000003</v>
      </c>
      <c r="R1117" s="13">
        <f t="shared" si="89"/>
        <v>104.07079646017701</v>
      </c>
      <c r="S1117" s="13">
        <f t="shared" si="88"/>
        <v>416.28318584070803</v>
      </c>
    </row>
    <row r="1118" spans="1:19" ht="31.5" x14ac:dyDescent="0.45">
      <c r="A1118" s="5"/>
      <c r="B1118" s="5" t="s">
        <v>31</v>
      </c>
      <c r="C1118" s="5" t="s">
        <v>32</v>
      </c>
      <c r="D1118" s="5" t="s">
        <v>1148</v>
      </c>
      <c r="E1118" s="5" t="s">
        <v>1896</v>
      </c>
      <c r="F1118" s="5" t="s">
        <v>35</v>
      </c>
      <c r="G1118" s="5" t="s">
        <v>1150</v>
      </c>
      <c r="H1118" s="5" t="s">
        <v>1902</v>
      </c>
      <c r="I1118" s="5" t="s">
        <v>1903</v>
      </c>
      <c r="J1118" s="5" t="s">
        <v>320</v>
      </c>
      <c r="K1118" s="5">
        <v>39</v>
      </c>
      <c r="L1118" s="5">
        <v>1</v>
      </c>
      <c r="M1118" s="5" t="s">
        <v>1153</v>
      </c>
      <c r="N1118" s="8">
        <v>420</v>
      </c>
      <c r="O1118" s="8">
        <f t="shared" si="85"/>
        <v>420</v>
      </c>
      <c r="P1118" s="8">
        <f t="shared" si="86"/>
        <v>117.60000000000001</v>
      </c>
      <c r="Q1118" s="8">
        <f t="shared" si="87"/>
        <v>117.60000000000001</v>
      </c>
      <c r="R1118" s="13">
        <f t="shared" si="89"/>
        <v>104.07079646017701</v>
      </c>
      <c r="S1118" s="13">
        <f t="shared" si="88"/>
        <v>104.07079646017701</v>
      </c>
    </row>
    <row r="1119" spans="1:19" ht="31.5" x14ac:dyDescent="0.45">
      <c r="A1119" s="5"/>
      <c r="B1119" s="5" t="s">
        <v>31</v>
      </c>
      <c r="C1119" s="5" t="s">
        <v>32</v>
      </c>
      <c r="D1119" s="5" t="s">
        <v>1148</v>
      </c>
      <c r="E1119" s="5" t="s">
        <v>1896</v>
      </c>
      <c r="F1119" s="5" t="s">
        <v>35</v>
      </c>
      <c r="G1119" s="5" t="s">
        <v>1150</v>
      </c>
      <c r="H1119" s="5" t="s">
        <v>1902</v>
      </c>
      <c r="I1119" s="5" t="s">
        <v>1903</v>
      </c>
      <c r="J1119" s="5" t="s">
        <v>320</v>
      </c>
      <c r="K1119" s="5">
        <v>40</v>
      </c>
      <c r="L1119" s="5">
        <v>3</v>
      </c>
      <c r="M1119" s="5" t="s">
        <v>1153</v>
      </c>
      <c r="N1119" s="8">
        <v>420</v>
      </c>
      <c r="O1119" s="8">
        <f t="shared" si="85"/>
        <v>1260</v>
      </c>
      <c r="P1119" s="8">
        <f t="shared" si="86"/>
        <v>117.60000000000001</v>
      </c>
      <c r="Q1119" s="8">
        <f t="shared" si="87"/>
        <v>352.8</v>
      </c>
      <c r="R1119" s="13">
        <f t="shared" si="89"/>
        <v>104.07079646017701</v>
      </c>
      <c r="S1119" s="13">
        <f t="shared" si="88"/>
        <v>312.21238938053102</v>
      </c>
    </row>
    <row r="1120" spans="1:19" ht="99.95" customHeight="1" x14ac:dyDescent="0.45">
      <c r="A1120" s="5"/>
      <c r="B1120" s="5" t="s">
        <v>31</v>
      </c>
      <c r="C1120" s="5" t="s">
        <v>32</v>
      </c>
      <c r="D1120" s="5" t="s">
        <v>1148</v>
      </c>
      <c r="E1120" s="5" t="s">
        <v>1896</v>
      </c>
      <c r="F1120" s="5" t="s">
        <v>35</v>
      </c>
      <c r="G1120" s="5" t="s">
        <v>1150</v>
      </c>
      <c r="H1120" s="5" t="s">
        <v>1902</v>
      </c>
      <c r="I1120" s="5" t="s">
        <v>1903</v>
      </c>
      <c r="J1120" s="5" t="s">
        <v>551</v>
      </c>
      <c r="K1120" s="5">
        <v>36</v>
      </c>
      <c r="L1120" s="5">
        <v>1</v>
      </c>
      <c r="M1120" s="5" t="s">
        <v>1153</v>
      </c>
      <c r="N1120" s="8">
        <v>420</v>
      </c>
      <c r="O1120" s="8">
        <f t="shared" si="85"/>
        <v>420</v>
      </c>
      <c r="P1120" s="8">
        <f t="shared" si="86"/>
        <v>117.60000000000001</v>
      </c>
      <c r="Q1120" s="8">
        <f t="shared" si="87"/>
        <v>117.60000000000001</v>
      </c>
      <c r="R1120" s="13">
        <f t="shared" si="89"/>
        <v>104.07079646017701</v>
      </c>
      <c r="S1120" s="13">
        <f t="shared" si="88"/>
        <v>104.07079646017701</v>
      </c>
    </row>
    <row r="1121" spans="1:19" ht="31.5" x14ac:dyDescent="0.45">
      <c r="A1121" s="5"/>
      <c r="B1121" s="5" t="s">
        <v>31</v>
      </c>
      <c r="C1121" s="5" t="s">
        <v>32</v>
      </c>
      <c r="D1121" s="5" t="s">
        <v>1148</v>
      </c>
      <c r="E1121" s="5" t="s">
        <v>1896</v>
      </c>
      <c r="F1121" s="5" t="s">
        <v>35</v>
      </c>
      <c r="G1121" s="5" t="s">
        <v>1150</v>
      </c>
      <c r="H1121" s="5" t="s">
        <v>1902</v>
      </c>
      <c r="I1121" s="5" t="s">
        <v>1903</v>
      </c>
      <c r="J1121" s="5" t="s">
        <v>551</v>
      </c>
      <c r="K1121" s="5">
        <v>37</v>
      </c>
      <c r="L1121" s="5">
        <v>2</v>
      </c>
      <c r="M1121" s="5" t="s">
        <v>1153</v>
      </c>
      <c r="N1121" s="8">
        <v>420</v>
      </c>
      <c r="O1121" s="8">
        <f t="shared" si="85"/>
        <v>840</v>
      </c>
      <c r="P1121" s="8">
        <f t="shared" si="86"/>
        <v>117.60000000000001</v>
      </c>
      <c r="Q1121" s="8">
        <f t="shared" si="87"/>
        <v>235.20000000000002</v>
      </c>
      <c r="R1121" s="13">
        <f t="shared" si="89"/>
        <v>104.07079646017701</v>
      </c>
      <c r="S1121" s="13">
        <f t="shared" si="88"/>
        <v>208.14159292035401</v>
      </c>
    </row>
    <row r="1122" spans="1:19" ht="31.5" x14ac:dyDescent="0.45">
      <c r="A1122" s="5"/>
      <c r="B1122" s="5" t="s">
        <v>31</v>
      </c>
      <c r="C1122" s="5" t="s">
        <v>32</v>
      </c>
      <c r="D1122" s="5" t="s">
        <v>1148</v>
      </c>
      <c r="E1122" s="5" t="s">
        <v>1896</v>
      </c>
      <c r="F1122" s="5" t="s">
        <v>35</v>
      </c>
      <c r="G1122" s="5" t="s">
        <v>1150</v>
      </c>
      <c r="H1122" s="5" t="s">
        <v>1902</v>
      </c>
      <c r="I1122" s="5" t="s">
        <v>1903</v>
      </c>
      <c r="J1122" s="5" t="s">
        <v>551</v>
      </c>
      <c r="K1122" s="5">
        <v>38</v>
      </c>
      <c r="L1122" s="5">
        <v>1</v>
      </c>
      <c r="M1122" s="5" t="s">
        <v>1153</v>
      </c>
      <c r="N1122" s="8">
        <v>420</v>
      </c>
      <c r="O1122" s="8">
        <f t="shared" si="85"/>
        <v>420</v>
      </c>
      <c r="P1122" s="8">
        <f t="shared" si="86"/>
        <v>117.60000000000001</v>
      </c>
      <c r="Q1122" s="8">
        <f t="shared" si="87"/>
        <v>117.60000000000001</v>
      </c>
      <c r="R1122" s="13">
        <f t="shared" si="89"/>
        <v>104.07079646017701</v>
      </c>
      <c r="S1122" s="13">
        <f t="shared" si="88"/>
        <v>104.07079646017701</v>
      </c>
    </row>
    <row r="1123" spans="1:19" ht="31.5" x14ac:dyDescent="0.45">
      <c r="A1123" s="5"/>
      <c r="B1123" s="5" t="s">
        <v>31</v>
      </c>
      <c r="C1123" s="5" t="s">
        <v>32</v>
      </c>
      <c r="D1123" s="5" t="s">
        <v>1148</v>
      </c>
      <c r="E1123" s="5" t="s">
        <v>1896</v>
      </c>
      <c r="F1123" s="5" t="s">
        <v>35</v>
      </c>
      <c r="G1123" s="5" t="s">
        <v>1150</v>
      </c>
      <c r="H1123" s="5" t="s">
        <v>1902</v>
      </c>
      <c r="I1123" s="5" t="s">
        <v>1903</v>
      </c>
      <c r="J1123" s="5" t="s">
        <v>551</v>
      </c>
      <c r="K1123" s="5">
        <v>39</v>
      </c>
      <c r="L1123" s="5">
        <v>2</v>
      </c>
      <c r="M1123" s="5" t="s">
        <v>1153</v>
      </c>
      <c r="N1123" s="8">
        <v>420</v>
      </c>
      <c r="O1123" s="8">
        <f t="shared" si="85"/>
        <v>840</v>
      </c>
      <c r="P1123" s="8">
        <f t="shared" si="86"/>
        <v>117.60000000000001</v>
      </c>
      <c r="Q1123" s="8">
        <f t="shared" si="87"/>
        <v>235.20000000000002</v>
      </c>
      <c r="R1123" s="13">
        <f t="shared" si="89"/>
        <v>104.07079646017701</v>
      </c>
      <c r="S1123" s="13">
        <f t="shared" si="88"/>
        <v>208.14159292035401</v>
      </c>
    </row>
    <row r="1124" spans="1:19" ht="99.95" customHeight="1" x14ac:dyDescent="0.45">
      <c r="A1124" s="5"/>
      <c r="B1124" s="5" t="s">
        <v>31</v>
      </c>
      <c r="C1124" s="5" t="s">
        <v>32</v>
      </c>
      <c r="D1124" s="5" t="s">
        <v>1148</v>
      </c>
      <c r="E1124" s="5" t="s">
        <v>1896</v>
      </c>
      <c r="F1124" s="5" t="s">
        <v>35</v>
      </c>
      <c r="G1124" s="5" t="s">
        <v>1150</v>
      </c>
      <c r="H1124" s="5" t="s">
        <v>1902</v>
      </c>
      <c r="I1124" s="5" t="s">
        <v>1903</v>
      </c>
      <c r="J1124" s="5" t="s">
        <v>765</v>
      </c>
      <c r="K1124" s="5">
        <v>37</v>
      </c>
      <c r="L1124" s="5">
        <v>1</v>
      </c>
      <c r="M1124" s="5" t="s">
        <v>1153</v>
      </c>
      <c r="N1124" s="8">
        <v>420</v>
      </c>
      <c r="O1124" s="8">
        <f t="shared" si="85"/>
        <v>420</v>
      </c>
      <c r="P1124" s="8">
        <f t="shared" si="86"/>
        <v>117.60000000000001</v>
      </c>
      <c r="Q1124" s="8">
        <f t="shared" si="87"/>
        <v>117.60000000000001</v>
      </c>
      <c r="R1124" s="13">
        <f t="shared" si="89"/>
        <v>104.07079646017701</v>
      </c>
      <c r="S1124" s="13">
        <f t="shared" si="88"/>
        <v>104.07079646017701</v>
      </c>
    </row>
    <row r="1125" spans="1:19" ht="99.95" customHeight="1" x14ac:dyDescent="0.45">
      <c r="A1125" s="5"/>
      <c r="B1125" s="5" t="s">
        <v>31</v>
      </c>
      <c r="C1125" s="5" t="s">
        <v>32</v>
      </c>
      <c r="D1125" s="5" t="s">
        <v>1148</v>
      </c>
      <c r="E1125" s="5" t="s">
        <v>1850</v>
      </c>
      <c r="F1125" s="5" t="s">
        <v>35</v>
      </c>
      <c r="G1125" s="5" t="s">
        <v>1150</v>
      </c>
      <c r="H1125" s="5" t="s">
        <v>1904</v>
      </c>
      <c r="I1125" s="5" t="s">
        <v>1905</v>
      </c>
      <c r="J1125" s="5" t="s">
        <v>1906</v>
      </c>
      <c r="K1125" s="5">
        <v>37</v>
      </c>
      <c r="L1125" s="5">
        <v>1</v>
      </c>
      <c r="M1125" s="5" t="s">
        <v>1153</v>
      </c>
      <c r="N1125" s="8">
        <v>456</v>
      </c>
      <c r="O1125" s="8">
        <f t="shared" si="85"/>
        <v>456</v>
      </c>
      <c r="P1125" s="8">
        <f t="shared" si="86"/>
        <v>127.68</v>
      </c>
      <c r="Q1125" s="8">
        <f t="shared" si="87"/>
        <v>127.68</v>
      </c>
      <c r="R1125" s="13">
        <f t="shared" si="89"/>
        <v>112.99115044247789</v>
      </c>
      <c r="S1125" s="13">
        <f t="shared" si="88"/>
        <v>112.99115044247789</v>
      </c>
    </row>
    <row r="1126" spans="1:19" ht="99.95" customHeight="1" x14ac:dyDescent="0.45">
      <c r="A1126" s="5"/>
      <c r="B1126" s="5" t="s">
        <v>31</v>
      </c>
      <c r="C1126" s="5" t="s">
        <v>32</v>
      </c>
      <c r="D1126" s="5" t="s">
        <v>1148</v>
      </c>
      <c r="E1126" s="5" t="s">
        <v>1847</v>
      </c>
      <c r="F1126" s="5" t="s">
        <v>35</v>
      </c>
      <c r="G1126" s="5" t="s">
        <v>1150</v>
      </c>
      <c r="H1126" s="5" t="s">
        <v>1907</v>
      </c>
      <c r="I1126" s="5" t="s">
        <v>1908</v>
      </c>
      <c r="J1126" s="5" t="s">
        <v>1909</v>
      </c>
      <c r="K1126" s="5">
        <v>40</v>
      </c>
      <c r="L1126" s="5">
        <v>1</v>
      </c>
      <c r="M1126" s="5" t="s">
        <v>1153</v>
      </c>
      <c r="N1126" s="8">
        <v>780</v>
      </c>
      <c r="O1126" s="8">
        <f t="shared" si="85"/>
        <v>780</v>
      </c>
      <c r="P1126" s="8">
        <f t="shared" si="86"/>
        <v>218.40000000000003</v>
      </c>
      <c r="Q1126" s="8">
        <f t="shared" si="87"/>
        <v>218.40000000000003</v>
      </c>
      <c r="R1126" s="13">
        <f t="shared" si="89"/>
        <v>193.2743362831859</v>
      </c>
      <c r="S1126" s="13">
        <f t="shared" si="88"/>
        <v>193.2743362831859</v>
      </c>
    </row>
    <row r="1127" spans="1:19" ht="99.95" customHeight="1" x14ac:dyDescent="0.45">
      <c r="A1127" s="5"/>
      <c r="B1127" s="5" t="s">
        <v>31</v>
      </c>
      <c r="C1127" s="5" t="s">
        <v>32</v>
      </c>
      <c r="D1127" s="5" t="s">
        <v>1148</v>
      </c>
      <c r="E1127" s="5" t="s">
        <v>1850</v>
      </c>
      <c r="F1127" s="5" t="s">
        <v>35</v>
      </c>
      <c r="G1127" s="5" t="s">
        <v>1150</v>
      </c>
      <c r="H1127" s="5" t="s">
        <v>1910</v>
      </c>
      <c r="I1127" s="5" t="s">
        <v>1911</v>
      </c>
      <c r="J1127" s="5" t="s">
        <v>320</v>
      </c>
      <c r="K1127" s="5">
        <v>36</v>
      </c>
      <c r="L1127" s="5">
        <v>1</v>
      </c>
      <c r="M1127" s="5" t="s">
        <v>1153</v>
      </c>
      <c r="N1127" s="8">
        <v>780</v>
      </c>
      <c r="O1127" s="8">
        <f t="shared" si="85"/>
        <v>780</v>
      </c>
      <c r="P1127" s="8">
        <f t="shared" si="86"/>
        <v>218.40000000000003</v>
      </c>
      <c r="Q1127" s="8">
        <f t="shared" si="87"/>
        <v>218.40000000000003</v>
      </c>
      <c r="R1127" s="13">
        <f t="shared" si="89"/>
        <v>193.2743362831859</v>
      </c>
      <c r="S1127" s="13">
        <f t="shared" si="88"/>
        <v>193.2743362831859</v>
      </c>
    </row>
    <row r="1128" spans="1:19" ht="31.5" x14ac:dyDescent="0.45">
      <c r="A1128" s="5"/>
      <c r="B1128" s="5" t="s">
        <v>31</v>
      </c>
      <c r="C1128" s="5" t="s">
        <v>32</v>
      </c>
      <c r="D1128" s="5" t="s">
        <v>1148</v>
      </c>
      <c r="E1128" s="5" t="s">
        <v>1850</v>
      </c>
      <c r="F1128" s="5" t="s">
        <v>35</v>
      </c>
      <c r="G1128" s="5" t="s">
        <v>1150</v>
      </c>
      <c r="H1128" s="5" t="s">
        <v>1910</v>
      </c>
      <c r="I1128" s="5" t="s">
        <v>1911</v>
      </c>
      <c r="J1128" s="5" t="s">
        <v>320</v>
      </c>
      <c r="K1128" s="5">
        <v>38</v>
      </c>
      <c r="L1128" s="5">
        <v>2</v>
      </c>
      <c r="M1128" s="5" t="s">
        <v>1153</v>
      </c>
      <c r="N1128" s="8">
        <v>780</v>
      </c>
      <c r="O1128" s="8">
        <f t="shared" si="85"/>
        <v>1560</v>
      </c>
      <c r="P1128" s="8">
        <f t="shared" si="86"/>
        <v>218.40000000000003</v>
      </c>
      <c r="Q1128" s="8">
        <f t="shared" si="87"/>
        <v>436.80000000000007</v>
      </c>
      <c r="R1128" s="13">
        <f t="shared" si="89"/>
        <v>193.2743362831859</v>
      </c>
      <c r="S1128" s="13">
        <f t="shared" si="88"/>
        <v>386.54867256637181</v>
      </c>
    </row>
    <row r="1129" spans="1:19" ht="31.5" x14ac:dyDescent="0.45">
      <c r="A1129" s="5"/>
      <c r="B1129" s="5" t="s">
        <v>31</v>
      </c>
      <c r="C1129" s="5" t="s">
        <v>32</v>
      </c>
      <c r="D1129" s="5" t="s">
        <v>1148</v>
      </c>
      <c r="E1129" s="5" t="s">
        <v>1850</v>
      </c>
      <c r="F1129" s="5" t="s">
        <v>35</v>
      </c>
      <c r="G1129" s="5" t="s">
        <v>1150</v>
      </c>
      <c r="H1129" s="5" t="s">
        <v>1910</v>
      </c>
      <c r="I1129" s="5" t="s">
        <v>1911</v>
      </c>
      <c r="J1129" s="5" t="s">
        <v>320</v>
      </c>
      <c r="K1129" s="5">
        <v>40</v>
      </c>
      <c r="L1129" s="5">
        <v>1</v>
      </c>
      <c r="M1129" s="5" t="s">
        <v>1153</v>
      </c>
      <c r="N1129" s="8">
        <v>780</v>
      </c>
      <c r="O1129" s="8">
        <f t="shared" si="85"/>
        <v>780</v>
      </c>
      <c r="P1129" s="8">
        <f t="shared" si="86"/>
        <v>218.40000000000003</v>
      </c>
      <c r="Q1129" s="8">
        <f t="shared" si="87"/>
        <v>218.40000000000003</v>
      </c>
      <c r="R1129" s="13">
        <f t="shared" si="89"/>
        <v>193.2743362831859</v>
      </c>
      <c r="S1129" s="13">
        <f t="shared" si="88"/>
        <v>193.2743362831859</v>
      </c>
    </row>
    <row r="1130" spans="1:19" ht="31.5" x14ac:dyDescent="0.45">
      <c r="A1130" s="5"/>
      <c r="B1130" s="5" t="s">
        <v>31</v>
      </c>
      <c r="C1130" s="5" t="s">
        <v>32</v>
      </c>
      <c r="D1130" s="5" t="s">
        <v>1148</v>
      </c>
      <c r="E1130" s="5" t="s">
        <v>1850</v>
      </c>
      <c r="F1130" s="5" t="s">
        <v>35</v>
      </c>
      <c r="G1130" s="5" t="s">
        <v>1150</v>
      </c>
      <c r="H1130" s="5" t="s">
        <v>1910</v>
      </c>
      <c r="I1130" s="5" t="s">
        <v>1911</v>
      </c>
      <c r="J1130" s="5" t="s">
        <v>320</v>
      </c>
      <c r="K1130" s="5">
        <v>41</v>
      </c>
      <c r="L1130" s="5">
        <v>1</v>
      </c>
      <c r="M1130" s="5" t="s">
        <v>1153</v>
      </c>
      <c r="N1130" s="8">
        <v>780</v>
      </c>
      <c r="O1130" s="8">
        <f t="shared" si="85"/>
        <v>780</v>
      </c>
      <c r="P1130" s="8">
        <f t="shared" si="86"/>
        <v>218.40000000000003</v>
      </c>
      <c r="Q1130" s="8">
        <f t="shared" si="87"/>
        <v>218.40000000000003</v>
      </c>
      <c r="R1130" s="13">
        <f t="shared" si="89"/>
        <v>193.2743362831859</v>
      </c>
      <c r="S1130" s="13">
        <f t="shared" si="88"/>
        <v>193.2743362831859</v>
      </c>
    </row>
    <row r="1131" spans="1:19" ht="99.95" customHeight="1" x14ac:dyDescent="0.45">
      <c r="A1131" s="5"/>
      <c r="B1131" s="5" t="s">
        <v>31</v>
      </c>
      <c r="C1131" s="5" t="s">
        <v>32</v>
      </c>
      <c r="D1131" s="5" t="s">
        <v>1148</v>
      </c>
      <c r="E1131" s="5" t="s">
        <v>1850</v>
      </c>
      <c r="F1131" s="5" t="s">
        <v>35</v>
      </c>
      <c r="G1131" s="5" t="s">
        <v>1150</v>
      </c>
      <c r="H1131" s="5" t="s">
        <v>1910</v>
      </c>
      <c r="I1131" s="5" t="s">
        <v>1911</v>
      </c>
      <c r="J1131" s="5" t="s">
        <v>1912</v>
      </c>
      <c r="K1131" s="5">
        <v>40</v>
      </c>
      <c r="L1131" s="5">
        <v>1</v>
      </c>
      <c r="M1131" s="5" t="s">
        <v>1153</v>
      </c>
      <c r="N1131" s="8">
        <v>780</v>
      </c>
      <c r="O1131" s="8">
        <f t="shared" si="85"/>
        <v>780</v>
      </c>
      <c r="P1131" s="8">
        <f t="shared" si="86"/>
        <v>218.40000000000003</v>
      </c>
      <c r="Q1131" s="8">
        <f t="shared" si="87"/>
        <v>218.40000000000003</v>
      </c>
      <c r="R1131" s="13">
        <f t="shared" si="89"/>
        <v>193.2743362831859</v>
      </c>
      <c r="S1131" s="13">
        <f t="shared" si="88"/>
        <v>193.2743362831859</v>
      </c>
    </row>
    <row r="1132" spans="1:19" ht="99.95" customHeight="1" x14ac:dyDescent="0.45">
      <c r="A1132" s="5"/>
      <c r="B1132" s="5" t="s">
        <v>31</v>
      </c>
      <c r="C1132" s="5" t="s">
        <v>32</v>
      </c>
      <c r="D1132" s="5" t="s">
        <v>1148</v>
      </c>
      <c r="E1132" s="5" t="s">
        <v>1896</v>
      </c>
      <c r="F1132" s="5" t="s">
        <v>35</v>
      </c>
      <c r="G1132" s="5" t="s">
        <v>1150</v>
      </c>
      <c r="H1132" s="5" t="s">
        <v>1913</v>
      </c>
      <c r="I1132" s="5" t="s">
        <v>1914</v>
      </c>
      <c r="J1132" s="5" t="s">
        <v>1915</v>
      </c>
      <c r="K1132" s="5">
        <v>37</v>
      </c>
      <c r="L1132" s="5">
        <v>1</v>
      </c>
      <c r="M1132" s="5" t="s">
        <v>1153</v>
      </c>
      <c r="N1132" s="8">
        <v>588</v>
      </c>
      <c r="O1132" s="8">
        <f t="shared" si="85"/>
        <v>588</v>
      </c>
      <c r="P1132" s="8">
        <f t="shared" si="86"/>
        <v>164.64000000000001</v>
      </c>
      <c r="Q1132" s="8">
        <f t="shared" si="87"/>
        <v>164.64000000000001</v>
      </c>
      <c r="R1132" s="13">
        <f t="shared" si="89"/>
        <v>145.6991150442478</v>
      </c>
      <c r="S1132" s="13">
        <f t="shared" si="88"/>
        <v>145.6991150442478</v>
      </c>
    </row>
    <row r="1133" spans="1:19" ht="99.95" customHeight="1" x14ac:dyDescent="0.45">
      <c r="A1133" s="5"/>
      <c r="B1133" s="5" t="s">
        <v>31</v>
      </c>
      <c r="C1133" s="5" t="s">
        <v>32</v>
      </c>
      <c r="D1133" s="5" t="s">
        <v>1148</v>
      </c>
      <c r="E1133" s="5" t="s">
        <v>1916</v>
      </c>
      <c r="F1133" s="5" t="s">
        <v>35</v>
      </c>
      <c r="G1133" s="5" t="s">
        <v>1150</v>
      </c>
      <c r="H1133" s="5" t="s">
        <v>1917</v>
      </c>
      <c r="I1133" s="5" t="s">
        <v>1918</v>
      </c>
      <c r="J1133" s="5" t="s">
        <v>1844</v>
      </c>
      <c r="K1133" s="5">
        <v>37</v>
      </c>
      <c r="L1133" s="5">
        <v>1</v>
      </c>
      <c r="M1133" s="5" t="s">
        <v>1153</v>
      </c>
      <c r="N1133" s="8">
        <v>126</v>
      </c>
      <c r="O1133" s="8">
        <f t="shared" si="85"/>
        <v>126</v>
      </c>
      <c r="P1133" s="8">
        <f t="shared" si="86"/>
        <v>35.28</v>
      </c>
      <c r="Q1133" s="8">
        <f t="shared" si="87"/>
        <v>35.28</v>
      </c>
      <c r="R1133" s="13">
        <f t="shared" si="89"/>
        <v>31.221238938053101</v>
      </c>
      <c r="S1133" s="13">
        <f t="shared" si="88"/>
        <v>31.221238938053101</v>
      </c>
    </row>
    <row r="1134" spans="1:19" ht="99.95" customHeight="1" x14ac:dyDescent="0.45">
      <c r="A1134" s="5"/>
      <c r="B1134" s="5" t="s">
        <v>31</v>
      </c>
      <c r="C1134" s="5" t="s">
        <v>32</v>
      </c>
      <c r="D1134" s="5" t="s">
        <v>1148</v>
      </c>
      <c r="E1134" s="5" t="s">
        <v>1821</v>
      </c>
      <c r="F1134" s="5" t="s">
        <v>35</v>
      </c>
      <c r="G1134" s="5" t="s">
        <v>1150</v>
      </c>
      <c r="H1134" s="5" t="s">
        <v>1919</v>
      </c>
      <c r="I1134" s="5" t="s">
        <v>1920</v>
      </c>
      <c r="J1134" s="5" t="s">
        <v>1879</v>
      </c>
      <c r="K1134" s="5">
        <v>37</v>
      </c>
      <c r="L1134" s="5">
        <v>1</v>
      </c>
      <c r="M1134" s="5" t="s">
        <v>1153</v>
      </c>
      <c r="N1134" s="8">
        <v>660</v>
      </c>
      <c r="O1134" s="8">
        <f t="shared" si="85"/>
        <v>660</v>
      </c>
      <c r="P1134" s="8">
        <f t="shared" si="86"/>
        <v>184.8</v>
      </c>
      <c r="Q1134" s="8">
        <f t="shared" si="87"/>
        <v>184.8</v>
      </c>
      <c r="R1134" s="13">
        <f t="shared" si="89"/>
        <v>163.53982300884959</v>
      </c>
      <c r="S1134" s="13">
        <f t="shared" si="88"/>
        <v>163.53982300884959</v>
      </c>
    </row>
    <row r="1135" spans="1:19" ht="99.95" customHeight="1" x14ac:dyDescent="0.45">
      <c r="A1135" s="5"/>
      <c r="B1135" s="5" t="s">
        <v>31</v>
      </c>
      <c r="C1135" s="5" t="s">
        <v>32</v>
      </c>
      <c r="D1135" s="5" t="s">
        <v>1148</v>
      </c>
      <c r="E1135" s="5" t="s">
        <v>1825</v>
      </c>
      <c r="F1135" s="5" t="s">
        <v>35</v>
      </c>
      <c r="G1135" s="5" t="s">
        <v>1150</v>
      </c>
      <c r="H1135" s="5" t="s">
        <v>1921</v>
      </c>
      <c r="I1135" s="5" t="s">
        <v>1922</v>
      </c>
      <c r="J1135" s="5" t="s">
        <v>518</v>
      </c>
      <c r="K1135" s="5">
        <v>37</v>
      </c>
      <c r="L1135" s="5">
        <v>2</v>
      </c>
      <c r="M1135" s="5" t="s">
        <v>1153</v>
      </c>
      <c r="N1135" s="8">
        <v>384</v>
      </c>
      <c r="O1135" s="8">
        <f t="shared" si="85"/>
        <v>768</v>
      </c>
      <c r="P1135" s="8">
        <f t="shared" si="86"/>
        <v>107.52000000000001</v>
      </c>
      <c r="Q1135" s="8">
        <f t="shared" si="87"/>
        <v>215.04000000000002</v>
      </c>
      <c r="R1135" s="13">
        <f t="shared" si="89"/>
        <v>95.150442477876126</v>
      </c>
      <c r="S1135" s="13">
        <f t="shared" si="88"/>
        <v>190.30088495575225</v>
      </c>
    </row>
    <row r="1136" spans="1:19" ht="99.95" customHeight="1" x14ac:dyDescent="0.45">
      <c r="A1136" s="5"/>
      <c r="B1136" s="5" t="s">
        <v>31</v>
      </c>
      <c r="C1136" s="5" t="s">
        <v>32</v>
      </c>
      <c r="D1136" s="5" t="s">
        <v>1148</v>
      </c>
      <c r="E1136" s="5" t="s">
        <v>1825</v>
      </c>
      <c r="F1136" s="5" t="s">
        <v>35</v>
      </c>
      <c r="G1136" s="5" t="s">
        <v>1150</v>
      </c>
      <c r="H1136" s="5" t="s">
        <v>1923</v>
      </c>
      <c r="I1136" s="5" t="s">
        <v>1924</v>
      </c>
      <c r="J1136" s="5" t="s">
        <v>977</v>
      </c>
      <c r="K1136" s="5">
        <v>36</v>
      </c>
      <c r="L1136" s="5">
        <v>2</v>
      </c>
      <c r="M1136" s="5" t="s">
        <v>1153</v>
      </c>
      <c r="N1136" s="8">
        <v>420</v>
      </c>
      <c r="O1136" s="8">
        <f t="shared" si="85"/>
        <v>840</v>
      </c>
      <c r="P1136" s="8">
        <f t="shared" si="86"/>
        <v>117.60000000000001</v>
      </c>
      <c r="Q1136" s="8">
        <f t="shared" si="87"/>
        <v>235.20000000000002</v>
      </c>
      <c r="R1136" s="13">
        <f t="shared" si="89"/>
        <v>104.07079646017701</v>
      </c>
      <c r="S1136" s="13">
        <f t="shared" si="88"/>
        <v>208.14159292035401</v>
      </c>
    </row>
    <row r="1137" spans="1:19" ht="99.95" customHeight="1" x14ac:dyDescent="0.45">
      <c r="A1137" s="5"/>
      <c r="B1137" s="5" t="s">
        <v>31</v>
      </c>
      <c r="C1137" s="5" t="s">
        <v>32</v>
      </c>
      <c r="D1137" s="5" t="s">
        <v>1148</v>
      </c>
      <c r="E1137" s="5" t="s">
        <v>1825</v>
      </c>
      <c r="F1137" s="5" t="s">
        <v>35</v>
      </c>
      <c r="G1137" s="5" t="s">
        <v>1150</v>
      </c>
      <c r="H1137" s="5" t="s">
        <v>1923</v>
      </c>
      <c r="I1137" s="5" t="s">
        <v>1924</v>
      </c>
      <c r="J1137" s="5" t="s">
        <v>1304</v>
      </c>
      <c r="K1137" s="5">
        <v>36</v>
      </c>
      <c r="L1137" s="5">
        <v>1</v>
      </c>
      <c r="M1137" s="5" t="s">
        <v>1153</v>
      </c>
      <c r="N1137" s="8">
        <v>420</v>
      </c>
      <c r="O1137" s="8">
        <f t="shared" si="85"/>
        <v>420</v>
      </c>
      <c r="P1137" s="8">
        <f t="shared" si="86"/>
        <v>117.60000000000001</v>
      </c>
      <c r="Q1137" s="8">
        <f t="shared" si="87"/>
        <v>117.60000000000001</v>
      </c>
      <c r="R1137" s="13">
        <f t="shared" si="89"/>
        <v>104.07079646017701</v>
      </c>
      <c r="S1137" s="13">
        <f t="shared" si="88"/>
        <v>104.07079646017701</v>
      </c>
    </row>
    <row r="1138" spans="1:19" ht="99.95" customHeight="1" x14ac:dyDescent="0.45">
      <c r="A1138" s="5"/>
      <c r="B1138" s="5" t="s">
        <v>31</v>
      </c>
      <c r="C1138" s="5" t="s">
        <v>32</v>
      </c>
      <c r="D1138" s="5" t="s">
        <v>1148</v>
      </c>
      <c r="E1138" s="5" t="s">
        <v>1825</v>
      </c>
      <c r="F1138" s="5" t="s">
        <v>35</v>
      </c>
      <c r="G1138" s="5" t="s">
        <v>1150</v>
      </c>
      <c r="H1138" s="5" t="s">
        <v>1925</v>
      </c>
      <c r="I1138" s="5" t="s">
        <v>1926</v>
      </c>
      <c r="J1138" s="5" t="s">
        <v>1927</v>
      </c>
      <c r="K1138" s="5">
        <v>37</v>
      </c>
      <c r="L1138" s="5">
        <v>2</v>
      </c>
      <c r="M1138" s="5" t="s">
        <v>1153</v>
      </c>
      <c r="N1138" s="8">
        <v>384</v>
      </c>
      <c r="O1138" s="8">
        <f t="shared" si="85"/>
        <v>768</v>
      </c>
      <c r="P1138" s="8">
        <f t="shared" si="86"/>
        <v>107.52000000000001</v>
      </c>
      <c r="Q1138" s="8">
        <f t="shared" si="87"/>
        <v>215.04000000000002</v>
      </c>
      <c r="R1138" s="13">
        <f t="shared" si="89"/>
        <v>95.150442477876126</v>
      </c>
      <c r="S1138" s="13">
        <f t="shared" si="88"/>
        <v>190.30088495575225</v>
      </c>
    </row>
    <row r="1139" spans="1:19" ht="99.95" customHeight="1" x14ac:dyDescent="0.45">
      <c r="A1139" s="5"/>
      <c r="B1139" s="5" t="s">
        <v>31</v>
      </c>
      <c r="C1139" s="5" t="s">
        <v>32</v>
      </c>
      <c r="D1139" s="5" t="s">
        <v>1148</v>
      </c>
      <c r="E1139" s="5" t="s">
        <v>1825</v>
      </c>
      <c r="F1139" s="5" t="s">
        <v>35</v>
      </c>
      <c r="G1139" s="5" t="s">
        <v>1150</v>
      </c>
      <c r="H1139" s="5" t="s">
        <v>1925</v>
      </c>
      <c r="I1139" s="5" t="s">
        <v>1926</v>
      </c>
      <c r="J1139" s="5" t="s">
        <v>977</v>
      </c>
      <c r="K1139" s="5">
        <v>37</v>
      </c>
      <c r="L1139" s="5">
        <v>1</v>
      </c>
      <c r="M1139" s="5" t="s">
        <v>1153</v>
      </c>
      <c r="N1139" s="8">
        <v>384</v>
      </c>
      <c r="O1139" s="8">
        <f t="shared" si="85"/>
        <v>384</v>
      </c>
      <c r="P1139" s="8">
        <f t="shared" si="86"/>
        <v>107.52000000000001</v>
      </c>
      <c r="Q1139" s="8">
        <f t="shared" si="87"/>
        <v>107.52000000000001</v>
      </c>
      <c r="R1139" s="13">
        <f t="shared" si="89"/>
        <v>95.150442477876126</v>
      </c>
      <c r="S1139" s="13">
        <f t="shared" si="88"/>
        <v>95.150442477876126</v>
      </c>
    </row>
    <row r="1140" spans="1:19" ht="99.95" customHeight="1" x14ac:dyDescent="0.45">
      <c r="A1140" s="5"/>
      <c r="B1140" s="5" t="s">
        <v>31</v>
      </c>
      <c r="C1140" s="5" t="s">
        <v>32</v>
      </c>
      <c r="D1140" s="5" t="s">
        <v>1148</v>
      </c>
      <c r="E1140" s="5" t="s">
        <v>1880</v>
      </c>
      <c r="F1140" s="5" t="s">
        <v>35</v>
      </c>
      <c r="G1140" s="5" t="s">
        <v>1150</v>
      </c>
      <c r="H1140" s="5" t="s">
        <v>1928</v>
      </c>
      <c r="I1140" s="5" t="s">
        <v>1929</v>
      </c>
      <c r="J1140" s="5" t="s">
        <v>1927</v>
      </c>
      <c r="K1140" s="5">
        <v>37</v>
      </c>
      <c r="L1140" s="5">
        <v>1</v>
      </c>
      <c r="M1140" s="5" t="s">
        <v>1153</v>
      </c>
      <c r="N1140" s="8">
        <v>348</v>
      </c>
      <c r="O1140" s="8">
        <f t="shared" si="85"/>
        <v>348</v>
      </c>
      <c r="P1140" s="8">
        <f t="shared" si="86"/>
        <v>97.440000000000012</v>
      </c>
      <c r="Q1140" s="8">
        <f t="shared" si="87"/>
        <v>97.440000000000012</v>
      </c>
      <c r="R1140" s="13">
        <f t="shared" si="89"/>
        <v>86.230088495575245</v>
      </c>
      <c r="S1140" s="13">
        <f t="shared" si="88"/>
        <v>86.230088495575245</v>
      </c>
    </row>
    <row r="1141" spans="1:19" ht="99.95" customHeight="1" x14ac:dyDescent="0.45">
      <c r="A1141" s="5"/>
      <c r="B1141" s="5" t="s">
        <v>31</v>
      </c>
      <c r="C1141" s="5" t="s">
        <v>32</v>
      </c>
      <c r="D1141" s="5" t="s">
        <v>1148</v>
      </c>
      <c r="E1141" s="5" t="s">
        <v>1930</v>
      </c>
      <c r="F1141" s="5" t="s">
        <v>35</v>
      </c>
      <c r="G1141" s="5" t="s">
        <v>1150</v>
      </c>
      <c r="H1141" s="5" t="s">
        <v>1931</v>
      </c>
      <c r="I1141" s="5" t="s">
        <v>1932</v>
      </c>
      <c r="J1141" s="5" t="s">
        <v>54</v>
      </c>
      <c r="K1141" s="5">
        <v>36</v>
      </c>
      <c r="L1141" s="5">
        <v>1</v>
      </c>
      <c r="M1141" s="5" t="s">
        <v>1153</v>
      </c>
      <c r="N1141" s="8">
        <v>156</v>
      </c>
      <c r="O1141" s="8">
        <f t="shared" si="85"/>
        <v>156</v>
      </c>
      <c r="P1141" s="8">
        <f t="shared" si="86"/>
        <v>43.680000000000007</v>
      </c>
      <c r="Q1141" s="8">
        <f t="shared" si="87"/>
        <v>43.680000000000007</v>
      </c>
      <c r="R1141" s="13">
        <f t="shared" si="89"/>
        <v>38.654867256637175</v>
      </c>
      <c r="S1141" s="13">
        <f t="shared" si="88"/>
        <v>38.654867256637175</v>
      </c>
    </row>
    <row r="1142" spans="1:19" ht="99.95" customHeight="1" x14ac:dyDescent="0.45">
      <c r="A1142" s="5"/>
      <c r="B1142" s="5" t="s">
        <v>31</v>
      </c>
      <c r="C1142" s="5" t="s">
        <v>32</v>
      </c>
      <c r="D1142" s="5" t="s">
        <v>1148</v>
      </c>
      <c r="E1142" s="5" t="s">
        <v>1930</v>
      </c>
      <c r="F1142" s="5" t="s">
        <v>35</v>
      </c>
      <c r="G1142" s="5" t="s">
        <v>1150</v>
      </c>
      <c r="H1142" s="5" t="s">
        <v>1931</v>
      </c>
      <c r="I1142" s="5" t="s">
        <v>1932</v>
      </c>
      <c r="J1142" s="5" t="s">
        <v>600</v>
      </c>
      <c r="K1142" s="5">
        <v>38</v>
      </c>
      <c r="L1142" s="5">
        <v>1</v>
      </c>
      <c r="M1142" s="5" t="s">
        <v>1153</v>
      </c>
      <c r="N1142" s="8">
        <v>156</v>
      </c>
      <c r="O1142" s="8">
        <f t="shared" si="85"/>
        <v>156</v>
      </c>
      <c r="P1142" s="8">
        <f t="shared" si="86"/>
        <v>43.680000000000007</v>
      </c>
      <c r="Q1142" s="8">
        <f t="shared" si="87"/>
        <v>43.680000000000007</v>
      </c>
      <c r="R1142" s="13">
        <f t="shared" si="89"/>
        <v>38.654867256637175</v>
      </c>
      <c r="S1142" s="13">
        <f t="shared" si="88"/>
        <v>38.654867256637175</v>
      </c>
    </row>
    <row r="1143" spans="1:19" ht="99.95" customHeight="1" x14ac:dyDescent="0.45">
      <c r="A1143" s="5"/>
      <c r="B1143" s="5" t="s">
        <v>31</v>
      </c>
      <c r="C1143" s="5" t="s">
        <v>32</v>
      </c>
      <c r="D1143" s="5" t="s">
        <v>1148</v>
      </c>
      <c r="E1143" s="5" t="s">
        <v>1453</v>
      </c>
      <c r="F1143" s="5" t="s">
        <v>35</v>
      </c>
      <c r="G1143" s="5" t="s">
        <v>1150</v>
      </c>
      <c r="H1143" s="5" t="s">
        <v>1933</v>
      </c>
      <c r="I1143" s="5" t="s">
        <v>1934</v>
      </c>
      <c r="J1143" s="5" t="s">
        <v>1935</v>
      </c>
      <c r="K1143" s="5">
        <v>37</v>
      </c>
      <c r="L1143" s="5">
        <v>1</v>
      </c>
      <c r="M1143" s="5" t="s">
        <v>1153</v>
      </c>
      <c r="N1143" s="8">
        <v>168</v>
      </c>
      <c r="O1143" s="8">
        <f t="shared" si="85"/>
        <v>168</v>
      </c>
      <c r="P1143" s="8">
        <f t="shared" si="86"/>
        <v>47.040000000000006</v>
      </c>
      <c r="Q1143" s="8">
        <f t="shared" si="87"/>
        <v>47.040000000000006</v>
      </c>
      <c r="R1143" s="13">
        <f t="shared" si="89"/>
        <v>41.628318584070804</v>
      </c>
      <c r="S1143" s="13">
        <f t="shared" si="88"/>
        <v>41.628318584070804</v>
      </c>
    </row>
    <row r="1144" spans="1:19" ht="99.95" customHeight="1" x14ac:dyDescent="0.45">
      <c r="A1144" s="5"/>
      <c r="B1144" s="5" t="s">
        <v>31</v>
      </c>
      <c r="C1144" s="5" t="s">
        <v>32</v>
      </c>
      <c r="D1144" s="5" t="s">
        <v>1148</v>
      </c>
      <c r="E1144" s="5" t="s">
        <v>1444</v>
      </c>
      <c r="F1144" s="5" t="s">
        <v>35</v>
      </c>
      <c r="G1144" s="5" t="s">
        <v>1150</v>
      </c>
      <c r="H1144" s="5" t="s">
        <v>1936</v>
      </c>
      <c r="I1144" s="5" t="s">
        <v>1937</v>
      </c>
      <c r="J1144" s="5" t="s">
        <v>328</v>
      </c>
      <c r="K1144" s="5">
        <v>37</v>
      </c>
      <c r="L1144" s="5">
        <v>1</v>
      </c>
      <c r="M1144" s="5" t="s">
        <v>1153</v>
      </c>
      <c r="N1144" s="8">
        <v>540</v>
      </c>
      <c r="O1144" s="8">
        <f t="shared" si="85"/>
        <v>540</v>
      </c>
      <c r="P1144" s="8">
        <f t="shared" si="86"/>
        <v>151.20000000000002</v>
      </c>
      <c r="Q1144" s="8">
        <f t="shared" si="87"/>
        <v>151.20000000000002</v>
      </c>
      <c r="R1144" s="13">
        <f t="shared" si="89"/>
        <v>133.80530973451332</v>
      </c>
      <c r="S1144" s="13">
        <f t="shared" si="88"/>
        <v>133.80530973451332</v>
      </c>
    </row>
    <row r="1145" spans="1:19" ht="99.95" customHeight="1" x14ac:dyDescent="0.45">
      <c r="A1145" s="5"/>
      <c r="B1145" s="5" t="s">
        <v>31</v>
      </c>
      <c r="C1145" s="5" t="s">
        <v>32</v>
      </c>
      <c r="D1145" s="5" t="s">
        <v>1148</v>
      </c>
      <c r="E1145" s="5" t="s">
        <v>1444</v>
      </c>
      <c r="F1145" s="5" t="s">
        <v>35</v>
      </c>
      <c r="G1145" s="5" t="s">
        <v>1150</v>
      </c>
      <c r="H1145" s="5" t="s">
        <v>1936</v>
      </c>
      <c r="I1145" s="5" t="s">
        <v>1937</v>
      </c>
      <c r="J1145" s="5" t="s">
        <v>527</v>
      </c>
      <c r="K1145" s="5">
        <v>37</v>
      </c>
      <c r="L1145" s="5">
        <v>1</v>
      </c>
      <c r="M1145" s="5" t="s">
        <v>1153</v>
      </c>
      <c r="N1145" s="8">
        <v>540</v>
      </c>
      <c r="O1145" s="8">
        <f t="shared" si="85"/>
        <v>540</v>
      </c>
      <c r="P1145" s="8">
        <f t="shared" si="86"/>
        <v>151.20000000000002</v>
      </c>
      <c r="Q1145" s="8">
        <f t="shared" si="87"/>
        <v>151.20000000000002</v>
      </c>
      <c r="R1145" s="13">
        <f t="shared" si="89"/>
        <v>133.80530973451332</v>
      </c>
      <c r="S1145" s="13">
        <f t="shared" si="88"/>
        <v>133.80530973451332</v>
      </c>
    </row>
    <row r="1146" spans="1:19" ht="99.95" customHeight="1" x14ac:dyDescent="0.45">
      <c r="A1146" s="5"/>
      <c r="B1146" s="5" t="s">
        <v>31</v>
      </c>
      <c r="C1146" s="5" t="s">
        <v>32</v>
      </c>
      <c r="D1146" s="5" t="s">
        <v>1148</v>
      </c>
      <c r="E1146" s="5" t="s">
        <v>1453</v>
      </c>
      <c r="F1146" s="5" t="s">
        <v>35</v>
      </c>
      <c r="G1146" s="5" t="s">
        <v>1150</v>
      </c>
      <c r="H1146" s="5" t="s">
        <v>1938</v>
      </c>
      <c r="I1146" s="5" t="s">
        <v>1939</v>
      </c>
      <c r="J1146" s="5" t="s">
        <v>1940</v>
      </c>
      <c r="K1146" s="5">
        <v>35</v>
      </c>
      <c r="L1146" s="5">
        <v>1</v>
      </c>
      <c r="M1146" s="5" t="s">
        <v>1153</v>
      </c>
      <c r="N1146" s="8">
        <v>384</v>
      </c>
      <c r="O1146" s="8">
        <f t="shared" si="85"/>
        <v>384</v>
      </c>
      <c r="P1146" s="8">
        <f t="shared" si="86"/>
        <v>107.52000000000001</v>
      </c>
      <c r="Q1146" s="8">
        <f t="shared" si="87"/>
        <v>107.52000000000001</v>
      </c>
      <c r="R1146" s="13">
        <f t="shared" si="89"/>
        <v>95.150442477876126</v>
      </c>
      <c r="S1146" s="13">
        <f t="shared" si="88"/>
        <v>95.150442477876126</v>
      </c>
    </row>
    <row r="1147" spans="1:19" ht="47.25" x14ac:dyDescent="0.45">
      <c r="A1147" s="5"/>
      <c r="B1147" s="5" t="s">
        <v>31</v>
      </c>
      <c r="C1147" s="5" t="s">
        <v>32</v>
      </c>
      <c r="D1147" s="5" t="s">
        <v>1148</v>
      </c>
      <c r="E1147" s="5" t="s">
        <v>1453</v>
      </c>
      <c r="F1147" s="5" t="s">
        <v>35</v>
      </c>
      <c r="G1147" s="5" t="s">
        <v>1150</v>
      </c>
      <c r="H1147" s="5" t="s">
        <v>1938</v>
      </c>
      <c r="I1147" s="5" t="s">
        <v>1939</v>
      </c>
      <c r="J1147" s="5" t="s">
        <v>1940</v>
      </c>
      <c r="K1147" s="5">
        <v>36</v>
      </c>
      <c r="L1147" s="5">
        <v>1</v>
      </c>
      <c r="M1147" s="5" t="s">
        <v>1153</v>
      </c>
      <c r="N1147" s="8">
        <v>384</v>
      </c>
      <c r="O1147" s="8">
        <f t="shared" si="85"/>
        <v>384</v>
      </c>
      <c r="P1147" s="8">
        <f t="shared" si="86"/>
        <v>107.52000000000001</v>
      </c>
      <c r="Q1147" s="8">
        <f t="shared" si="87"/>
        <v>107.52000000000001</v>
      </c>
      <c r="R1147" s="13">
        <f t="shared" si="89"/>
        <v>95.150442477876126</v>
      </c>
      <c r="S1147" s="13">
        <f t="shared" si="88"/>
        <v>95.150442477876126</v>
      </c>
    </row>
    <row r="1148" spans="1:19" ht="99.95" customHeight="1" x14ac:dyDescent="0.45">
      <c r="A1148" s="5"/>
      <c r="B1148" s="5" t="s">
        <v>31</v>
      </c>
      <c r="C1148" s="5" t="s">
        <v>32</v>
      </c>
      <c r="D1148" s="5" t="s">
        <v>1148</v>
      </c>
      <c r="E1148" s="5" t="s">
        <v>1453</v>
      </c>
      <c r="F1148" s="5" t="s">
        <v>35</v>
      </c>
      <c r="G1148" s="5" t="s">
        <v>1150</v>
      </c>
      <c r="H1148" s="5" t="s">
        <v>1938</v>
      </c>
      <c r="I1148" s="5" t="s">
        <v>1939</v>
      </c>
      <c r="J1148" s="5" t="s">
        <v>1941</v>
      </c>
      <c r="K1148" s="5">
        <v>36.5</v>
      </c>
      <c r="L1148" s="5">
        <v>1</v>
      </c>
      <c r="M1148" s="5" t="s">
        <v>1153</v>
      </c>
      <c r="N1148" s="8">
        <v>384</v>
      </c>
      <c r="O1148" s="8">
        <f t="shared" si="85"/>
        <v>384</v>
      </c>
      <c r="P1148" s="8">
        <f t="shared" si="86"/>
        <v>107.52000000000001</v>
      </c>
      <c r="Q1148" s="8">
        <f t="shared" si="87"/>
        <v>107.52000000000001</v>
      </c>
      <c r="R1148" s="13">
        <f t="shared" si="89"/>
        <v>95.150442477876126</v>
      </c>
      <c r="S1148" s="13">
        <f t="shared" si="88"/>
        <v>95.150442477876126</v>
      </c>
    </row>
    <row r="1149" spans="1:19" ht="99.95" customHeight="1" x14ac:dyDescent="0.45">
      <c r="A1149" s="5"/>
      <c r="B1149" s="5" t="s">
        <v>31</v>
      </c>
      <c r="C1149" s="5" t="s">
        <v>32</v>
      </c>
      <c r="D1149" s="5" t="s">
        <v>1148</v>
      </c>
      <c r="E1149" s="5" t="s">
        <v>1453</v>
      </c>
      <c r="F1149" s="5" t="s">
        <v>35</v>
      </c>
      <c r="G1149" s="5" t="s">
        <v>1150</v>
      </c>
      <c r="H1149" s="5" t="s">
        <v>1938</v>
      </c>
      <c r="I1149" s="5" t="s">
        <v>1939</v>
      </c>
      <c r="J1149" s="5" t="s">
        <v>1384</v>
      </c>
      <c r="K1149" s="5">
        <v>36</v>
      </c>
      <c r="L1149" s="5">
        <v>1</v>
      </c>
      <c r="M1149" s="5" t="s">
        <v>1153</v>
      </c>
      <c r="N1149" s="8">
        <v>384</v>
      </c>
      <c r="O1149" s="8">
        <f t="shared" si="85"/>
        <v>384</v>
      </c>
      <c r="P1149" s="8">
        <f t="shared" si="86"/>
        <v>107.52000000000001</v>
      </c>
      <c r="Q1149" s="8">
        <f t="shared" si="87"/>
        <v>107.52000000000001</v>
      </c>
      <c r="R1149" s="13">
        <f t="shared" si="89"/>
        <v>95.150442477876126</v>
      </c>
      <c r="S1149" s="13">
        <f t="shared" si="88"/>
        <v>95.150442477876126</v>
      </c>
    </row>
    <row r="1150" spans="1:19" ht="99.95" customHeight="1" x14ac:dyDescent="0.45">
      <c r="A1150" s="5"/>
      <c r="B1150" s="5" t="s">
        <v>31</v>
      </c>
      <c r="C1150" s="5" t="s">
        <v>32</v>
      </c>
      <c r="D1150" s="5" t="s">
        <v>1148</v>
      </c>
      <c r="E1150" s="5" t="s">
        <v>1448</v>
      </c>
      <c r="F1150" s="5" t="s">
        <v>35</v>
      </c>
      <c r="G1150" s="5" t="s">
        <v>1150</v>
      </c>
      <c r="H1150" s="5" t="s">
        <v>1942</v>
      </c>
      <c r="I1150" s="5" t="s">
        <v>1943</v>
      </c>
      <c r="J1150" s="5" t="s">
        <v>54</v>
      </c>
      <c r="K1150" s="5">
        <v>36</v>
      </c>
      <c r="L1150" s="5">
        <v>3</v>
      </c>
      <c r="M1150" s="5" t="s">
        <v>1153</v>
      </c>
      <c r="N1150" s="8">
        <v>504</v>
      </c>
      <c r="O1150" s="8">
        <f t="shared" si="85"/>
        <v>1512</v>
      </c>
      <c r="P1150" s="8">
        <f t="shared" si="86"/>
        <v>141.12</v>
      </c>
      <c r="Q1150" s="8">
        <f t="shared" si="87"/>
        <v>423.36</v>
      </c>
      <c r="R1150" s="13">
        <f t="shared" si="89"/>
        <v>124.88495575221241</v>
      </c>
      <c r="S1150" s="13">
        <f t="shared" si="88"/>
        <v>374.6548672566372</v>
      </c>
    </row>
    <row r="1151" spans="1:19" ht="31.5" x14ac:dyDescent="0.45">
      <c r="A1151" s="5"/>
      <c r="B1151" s="5" t="s">
        <v>31</v>
      </c>
      <c r="C1151" s="5" t="s">
        <v>32</v>
      </c>
      <c r="D1151" s="5" t="s">
        <v>1148</v>
      </c>
      <c r="E1151" s="5" t="s">
        <v>1448</v>
      </c>
      <c r="F1151" s="5" t="s">
        <v>35</v>
      </c>
      <c r="G1151" s="5" t="s">
        <v>1150</v>
      </c>
      <c r="H1151" s="5" t="s">
        <v>1942</v>
      </c>
      <c r="I1151" s="5" t="s">
        <v>1943</v>
      </c>
      <c r="J1151" s="5" t="s">
        <v>54</v>
      </c>
      <c r="K1151" s="5">
        <v>37.5</v>
      </c>
      <c r="L1151" s="5">
        <v>1</v>
      </c>
      <c r="M1151" s="5" t="s">
        <v>1153</v>
      </c>
      <c r="N1151" s="8">
        <v>504</v>
      </c>
      <c r="O1151" s="8">
        <f t="shared" si="85"/>
        <v>504</v>
      </c>
      <c r="P1151" s="8">
        <f t="shared" si="86"/>
        <v>141.12</v>
      </c>
      <c r="Q1151" s="8">
        <f t="shared" si="87"/>
        <v>141.12</v>
      </c>
      <c r="R1151" s="13">
        <f t="shared" si="89"/>
        <v>124.88495575221241</v>
      </c>
      <c r="S1151" s="13">
        <f t="shared" si="88"/>
        <v>124.88495575221241</v>
      </c>
    </row>
    <row r="1152" spans="1:19" ht="31.5" x14ac:dyDescent="0.45">
      <c r="A1152" s="5"/>
      <c r="B1152" s="5" t="s">
        <v>31</v>
      </c>
      <c r="C1152" s="5" t="s">
        <v>32</v>
      </c>
      <c r="D1152" s="5" t="s">
        <v>1148</v>
      </c>
      <c r="E1152" s="5" t="s">
        <v>1448</v>
      </c>
      <c r="F1152" s="5" t="s">
        <v>35</v>
      </c>
      <c r="G1152" s="5" t="s">
        <v>1150</v>
      </c>
      <c r="H1152" s="5" t="s">
        <v>1942</v>
      </c>
      <c r="I1152" s="5" t="s">
        <v>1943</v>
      </c>
      <c r="J1152" s="5" t="s">
        <v>54</v>
      </c>
      <c r="K1152" s="5">
        <v>38</v>
      </c>
      <c r="L1152" s="5">
        <v>1</v>
      </c>
      <c r="M1152" s="5" t="s">
        <v>1153</v>
      </c>
      <c r="N1152" s="8">
        <v>504</v>
      </c>
      <c r="O1152" s="8">
        <f t="shared" si="85"/>
        <v>504</v>
      </c>
      <c r="P1152" s="8">
        <f t="shared" si="86"/>
        <v>141.12</v>
      </c>
      <c r="Q1152" s="8">
        <f t="shared" si="87"/>
        <v>141.12</v>
      </c>
      <c r="R1152" s="13">
        <f t="shared" si="89"/>
        <v>124.88495575221241</v>
      </c>
      <c r="S1152" s="13">
        <f t="shared" si="88"/>
        <v>124.88495575221241</v>
      </c>
    </row>
    <row r="1153" spans="1:19" ht="31.5" x14ac:dyDescent="0.45">
      <c r="A1153" s="5"/>
      <c r="B1153" s="5" t="s">
        <v>31</v>
      </c>
      <c r="C1153" s="5" t="s">
        <v>32</v>
      </c>
      <c r="D1153" s="5" t="s">
        <v>1148</v>
      </c>
      <c r="E1153" s="5" t="s">
        <v>1448</v>
      </c>
      <c r="F1153" s="5" t="s">
        <v>35</v>
      </c>
      <c r="G1153" s="5" t="s">
        <v>1150</v>
      </c>
      <c r="H1153" s="5" t="s">
        <v>1942</v>
      </c>
      <c r="I1153" s="5" t="s">
        <v>1943</v>
      </c>
      <c r="J1153" s="5" t="s">
        <v>54</v>
      </c>
      <c r="K1153" s="5">
        <v>38.5</v>
      </c>
      <c r="L1153" s="5">
        <v>1</v>
      </c>
      <c r="M1153" s="5" t="s">
        <v>1153</v>
      </c>
      <c r="N1153" s="8">
        <v>504</v>
      </c>
      <c r="O1153" s="8">
        <f t="shared" si="85"/>
        <v>504</v>
      </c>
      <c r="P1153" s="8">
        <f t="shared" si="86"/>
        <v>141.12</v>
      </c>
      <c r="Q1153" s="8">
        <f t="shared" si="87"/>
        <v>141.12</v>
      </c>
      <c r="R1153" s="13">
        <f t="shared" si="89"/>
        <v>124.88495575221241</v>
      </c>
      <c r="S1153" s="13">
        <f t="shared" si="88"/>
        <v>124.88495575221241</v>
      </c>
    </row>
    <row r="1154" spans="1:19" ht="99.95" customHeight="1" x14ac:dyDescent="0.45">
      <c r="A1154" s="5"/>
      <c r="B1154" s="5" t="s">
        <v>31</v>
      </c>
      <c r="C1154" s="5" t="s">
        <v>32</v>
      </c>
      <c r="D1154" s="5" t="s">
        <v>1148</v>
      </c>
      <c r="E1154" s="5" t="s">
        <v>1448</v>
      </c>
      <c r="F1154" s="5" t="s">
        <v>35</v>
      </c>
      <c r="G1154" s="5" t="s">
        <v>1150</v>
      </c>
      <c r="H1154" s="5" t="s">
        <v>1944</v>
      </c>
      <c r="I1154" s="5" t="s">
        <v>1945</v>
      </c>
      <c r="J1154" s="5" t="s">
        <v>1946</v>
      </c>
      <c r="K1154" s="5">
        <v>36</v>
      </c>
      <c r="L1154" s="5">
        <v>1</v>
      </c>
      <c r="M1154" s="5" t="s">
        <v>1153</v>
      </c>
      <c r="N1154" s="8">
        <v>408</v>
      </c>
      <c r="O1154" s="8">
        <f t="shared" si="85"/>
        <v>408</v>
      </c>
      <c r="P1154" s="8">
        <f t="shared" si="86"/>
        <v>114.24000000000001</v>
      </c>
      <c r="Q1154" s="8">
        <f t="shared" si="87"/>
        <v>114.24000000000001</v>
      </c>
      <c r="R1154" s="13">
        <f t="shared" si="89"/>
        <v>101.09734513274338</v>
      </c>
      <c r="S1154" s="13">
        <f t="shared" si="88"/>
        <v>101.09734513274338</v>
      </c>
    </row>
    <row r="1155" spans="1:19" ht="47.25" x14ac:dyDescent="0.45">
      <c r="A1155" s="5"/>
      <c r="B1155" s="5" t="s">
        <v>31</v>
      </c>
      <c r="C1155" s="5" t="s">
        <v>32</v>
      </c>
      <c r="D1155" s="5" t="s">
        <v>1148</v>
      </c>
      <c r="E1155" s="5" t="s">
        <v>1448</v>
      </c>
      <c r="F1155" s="5" t="s">
        <v>35</v>
      </c>
      <c r="G1155" s="5" t="s">
        <v>1150</v>
      </c>
      <c r="H1155" s="5" t="s">
        <v>1944</v>
      </c>
      <c r="I1155" s="5" t="s">
        <v>1945</v>
      </c>
      <c r="J1155" s="5" t="s">
        <v>1946</v>
      </c>
      <c r="K1155" s="5">
        <v>38</v>
      </c>
      <c r="L1155" s="5">
        <v>1</v>
      </c>
      <c r="M1155" s="5" t="s">
        <v>1153</v>
      </c>
      <c r="N1155" s="8">
        <v>408</v>
      </c>
      <c r="O1155" s="8">
        <f t="shared" si="85"/>
        <v>408</v>
      </c>
      <c r="P1155" s="8">
        <f t="shared" si="86"/>
        <v>114.24000000000001</v>
      </c>
      <c r="Q1155" s="8">
        <f t="shared" si="87"/>
        <v>114.24000000000001</v>
      </c>
      <c r="R1155" s="13">
        <f t="shared" si="89"/>
        <v>101.09734513274338</v>
      </c>
      <c r="S1155" s="13">
        <f t="shared" si="88"/>
        <v>101.09734513274338</v>
      </c>
    </row>
    <row r="1156" spans="1:19" ht="99.95" customHeight="1" x14ac:dyDescent="0.45">
      <c r="A1156" s="5"/>
      <c r="B1156" s="5" t="s">
        <v>31</v>
      </c>
      <c r="C1156" s="5" t="s">
        <v>32</v>
      </c>
      <c r="D1156" s="5" t="s">
        <v>1148</v>
      </c>
      <c r="E1156" s="5" t="s">
        <v>1444</v>
      </c>
      <c r="F1156" s="5" t="s">
        <v>35</v>
      </c>
      <c r="G1156" s="5" t="s">
        <v>1150</v>
      </c>
      <c r="H1156" s="5" t="s">
        <v>1947</v>
      </c>
      <c r="I1156" s="5" t="s">
        <v>1948</v>
      </c>
      <c r="J1156" s="5" t="s">
        <v>758</v>
      </c>
      <c r="K1156" s="5">
        <v>37</v>
      </c>
      <c r="L1156" s="5">
        <v>1</v>
      </c>
      <c r="M1156" s="5" t="s">
        <v>1153</v>
      </c>
      <c r="N1156" s="8">
        <v>468</v>
      </c>
      <c r="O1156" s="8">
        <f t="shared" si="85"/>
        <v>468</v>
      </c>
      <c r="P1156" s="8">
        <f t="shared" si="86"/>
        <v>131.04000000000002</v>
      </c>
      <c r="Q1156" s="8">
        <f t="shared" si="87"/>
        <v>131.04000000000002</v>
      </c>
      <c r="R1156" s="13">
        <f t="shared" si="89"/>
        <v>115.96460176991154</v>
      </c>
      <c r="S1156" s="13">
        <f t="shared" si="88"/>
        <v>115.96460176991154</v>
      </c>
    </row>
    <row r="1157" spans="1:19" ht="99.95" customHeight="1" x14ac:dyDescent="0.45">
      <c r="A1157" s="5"/>
      <c r="B1157" s="5" t="s">
        <v>31</v>
      </c>
      <c r="C1157" s="5" t="s">
        <v>32</v>
      </c>
      <c r="D1157" s="5" t="s">
        <v>1148</v>
      </c>
      <c r="E1157" s="5" t="s">
        <v>1448</v>
      </c>
      <c r="F1157" s="5" t="s">
        <v>35</v>
      </c>
      <c r="G1157" s="5" t="s">
        <v>1150</v>
      </c>
      <c r="H1157" s="5" t="s">
        <v>1949</v>
      </c>
      <c r="I1157" s="5" t="s">
        <v>1950</v>
      </c>
      <c r="J1157" s="5" t="s">
        <v>758</v>
      </c>
      <c r="K1157" s="5">
        <v>37</v>
      </c>
      <c r="L1157" s="5">
        <v>1</v>
      </c>
      <c r="M1157" s="5" t="s">
        <v>1153</v>
      </c>
      <c r="N1157" s="8">
        <v>588</v>
      </c>
      <c r="O1157" s="8">
        <f t="shared" si="85"/>
        <v>588</v>
      </c>
      <c r="P1157" s="8">
        <f t="shared" si="86"/>
        <v>164.64000000000001</v>
      </c>
      <c r="Q1157" s="8">
        <f t="shared" si="87"/>
        <v>164.64000000000001</v>
      </c>
      <c r="R1157" s="13">
        <f t="shared" si="89"/>
        <v>145.6991150442478</v>
      </c>
      <c r="S1157" s="13">
        <f t="shared" si="88"/>
        <v>145.6991150442478</v>
      </c>
    </row>
    <row r="1158" spans="1:19" ht="99.95" customHeight="1" x14ac:dyDescent="0.45">
      <c r="A1158" s="5"/>
      <c r="B1158" s="5" t="s">
        <v>31</v>
      </c>
      <c r="C1158" s="5" t="s">
        <v>32</v>
      </c>
      <c r="D1158" s="5" t="s">
        <v>1148</v>
      </c>
      <c r="E1158" s="5" t="s">
        <v>1448</v>
      </c>
      <c r="F1158" s="5" t="s">
        <v>35</v>
      </c>
      <c r="G1158" s="5" t="s">
        <v>1150</v>
      </c>
      <c r="H1158" s="5" t="s">
        <v>1951</v>
      </c>
      <c r="I1158" s="5" t="s">
        <v>1952</v>
      </c>
      <c r="J1158" s="5" t="s">
        <v>758</v>
      </c>
      <c r="K1158" s="5">
        <v>37</v>
      </c>
      <c r="L1158" s="5">
        <v>1</v>
      </c>
      <c r="M1158" s="5" t="s">
        <v>1153</v>
      </c>
      <c r="N1158" s="8">
        <v>588</v>
      </c>
      <c r="O1158" s="8">
        <f t="shared" si="85"/>
        <v>588</v>
      </c>
      <c r="P1158" s="8">
        <f t="shared" si="86"/>
        <v>164.64000000000001</v>
      </c>
      <c r="Q1158" s="8">
        <f t="shared" si="87"/>
        <v>164.64000000000001</v>
      </c>
      <c r="R1158" s="13">
        <f t="shared" si="89"/>
        <v>145.6991150442478</v>
      </c>
      <c r="S1158" s="13">
        <f t="shared" si="88"/>
        <v>145.6991150442478</v>
      </c>
    </row>
    <row r="1159" spans="1:19" ht="99.95" customHeight="1" x14ac:dyDescent="0.45">
      <c r="A1159" s="5"/>
      <c r="B1159" s="5" t="s">
        <v>31</v>
      </c>
      <c r="C1159" s="5" t="s">
        <v>32</v>
      </c>
      <c r="D1159" s="5" t="s">
        <v>1148</v>
      </c>
      <c r="E1159" s="5" t="s">
        <v>1953</v>
      </c>
      <c r="F1159" s="5" t="s">
        <v>35</v>
      </c>
      <c r="G1159" s="5" t="s">
        <v>1150</v>
      </c>
      <c r="H1159" s="5" t="s">
        <v>1954</v>
      </c>
      <c r="I1159" s="5" t="s">
        <v>1955</v>
      </c>
      <c r="J1159" s="5" t="s">
        <v>1956</v>
      </c>
      <c r="K1159" s="5">
        <v>38</v>
      </c>
      <c r="L1159" s="5">
        <v>2</v>
      </c>
      <c r="M1159" s="5" t="s">
        <v>1153</v>
      </c>
      <c r="N1159" s="8">
        <v>144</v>
      </c>
      <c r="O1159" s="8">
        <f t="shared" si="85"/>
        <v>288</v>
      </c>
      <c r="P1159" s="8">
        <f t="shared" si="86"/>
        <v>40.320000000000007</v>
      </c>
      <c r="Q1159" s="8">
        <f t="shared" si="87"/>
        <v>80.640000000000015</v>
      </c>
      <c r="R1159" s="13">
        <f t="shared" si="89"/>
        <v>35.681415929203553</v>
      </c>
      <c r="S1159" s="13">
        <f t="shared" si="88"/>
        <v>71.362831858407105</v>
      </c>
    </row>
    <row r="1160" spans="1:19" ht="31.5" x14ac:dyDescent="0.45">
      <c r="A1160" s="5"/>
      <c r="B1160" s="5" t="s">
        <v>31</v>
      </c>
      <c r="C1160" s="5" t="s">
        <v>32</v>
      </c>
      <c r="D1160" s="5" t="s">
        <v>1148</v>
      </c>
      <c r="E1160" s="5" t="s">
        <v>1953</v>
      </c>
      <c r="F1160" s="5" t="s">
        <v>35</v>
      </c>
      <c r="G1160" s="5" t="s">
        <v>1150</v>
      </c>
      <c r="H1160" s="5" t="s">
        <v>1954</v>
      </c>
      <c r="I1160" s="5" t="s">
        <v>1955</v>
      </c>
      <c r="J1160" s="5" t="s">
        <v>1956</v>
      </c>
      <c r="K1160" s="5">
        <v>39</v>
      </c>
      <c r="L1160" s="5">
        <v>1</v>
      </c>
      <c r="M1160" s="5" t="s">
        <v>1153</v>
      </c>
      <c r="N1160" s="8">
        <v>144</v>
      </c>
      <c r="O1160" s="8">
        <f t="shared" si="85"/>
        <v>144</v>
      </c>
      <c r="P1160" s="8">
        <f t="shared" si="86"/>
        <v>40.320000000000007</v>
      </c>
      <c r="Q1160" s="8">
        <f t="shared" si="87"/>
        <v>40.320000000000007</v>
      </c>
      <c r="R1160" s="13">
        <f t="shared" si="89"/>
        <v>35.681415929203553</v>
      </c>
      <c r="S1160" s="13">
        <f t="shared" si="88"/>
        <v>35.681415929203553</v>
      </c>
    </row>
    <row r="1161" spans="1:19" ht="31.5" x14ac:dyDescent="0.45">
      <c r="A1161" s="5"/>
      <c r="B1161" s="5" t="s">
        <v>31</v>
      </c>
      <c r="C1161" s="5" t="s">
        <v>32</v>
      </c>
      <c r="D1161" s="5" t="s">
        <v>1148</v>
      </c>
      <c r="E1161" s="5" t="s">
        <v>1953</v>
      </c>
      <c r="F1161" s="5" t="s">
        <v>35</v>
      </c>
      <c r="G1161" s="5" t="s">
        <v>1150</v>
      </c>
      <c r="H1161" s="5" t="s">
        <v>1954</v>
      </c>
      <c r="I1161" s="5" t="s">
        <v>1955</v>
      </c>
      <c r="J1161" s="5" t="s">
        <v>1956</v>
      </c>
      <c r="K1161" s="5">
        <v>40</v>
      </c>
      <c r="L1161" s="5">
        <v>3</v>
      </c>
      <c r="M1161" s="5" t="s">
        <v>1153</v>
      </c>
      <c r="N1161" s="8">
        <v>144</v>
      </c>
      <c r="O1161" s="8">
        <f t="shared" si="85"/>
        <v>432</v>
      </c>
      <c r="P1161" s="8">
        <f t="shared" si="86"/>
        <v>40.320000000000007</v>
      </c>
      <c r="Q1161" s="8">
        <f t="shared" si="87"/>
        <v>120.96000000000002</v>
      </c>
      <c r="R1161" s="13">
        <f t="shared" si="89"/>
        <v>35.681415929203553</v>
      </c>
      <c r="S1161" s="13">
        <f t="shared" si="88"/>
        <v>107.04424778761066</v>
      </c>
    </row>
    <row r="1162" spans="1:19" ht="31.5" x14ac:dyDescent="0.45">
      <c r="A1162" s="5"/>
      <c r="B1162" s="5" t="s">
        <v>31</v>
      </c>
      <c r="C1162" s="5" t="s">
        <v>32</v>
      </c>
      <c r="D1162" s="5" t="s">
        <v>1148</v>
      </c>
      <c r="E1162" s="5" t="s">
        <v>1953</v>
      </c>
      <c r="F1162" s="5" t="s">
        <v>35</v>
      </c>
      <c r="G1162" s="5" t="s">
        <v>1150</v>
      </c>
      <c r="H1162" s="5" t="s">
        <v>1954</v>
      </c>
      <c r="I1162" s="5" t="s">
        <v>1955</v>
      </c>
      <c r="J1162" s="5" t="s">
        <v>1956</v>
      </c>
      <c r="K1162" s="5">
        <v>41</v>
      </c>
      <c r="L1162" s="5">
        <v>2</v>
      </c>
      <c r="M1162" s="5" t="s">
        <v>1153</v>
      </c>
      <c r="N1162" s="8">
        <v>144</v>
      </c>
      <c r="O1162" s="8">
        <f t="shared" si="85"/>
        <v>288</v>
      </c>
      <c r="P1162" s="8">
        <f t="shared" si="86"/>
        <v>40.320000000000007</v>
      </c>
      <c r="Q1162" s="8">
        <f t="shared" si="87"/>
        <v>80.640000000000015</v>
      </c>
      <c r="R1162" s="13">
        <f t="shared" si="89"/>
        <v>35.681415929203553</v>
      </c>
      <c r="S1162" s="13">
        <f t="shared" si="88"/>
        <v>71.362831858407105</v>
      </c>
    </row>
    <row r="1163" spans="1:19" ht="99.95" customHeight="1" x14ac:dyDescent="0.45">
      <c r="A1163" s="5"/>
      <c r="B1163" s="5" t="s">
        <v>31</v>
      </c>
      <c r="C1163" s="5" t="s">
        <v>32</v>
      </c>
      <c r="D1163" s="5" t="s">
        <v>1148</v>
      </c>
      <c r="E1163" s="5" t="s">
        <v>1444</v>
      </c>
      <c r="F1163" s="5" t="s">
        <v>35</v>
      </c>
      <c r="G1163" s="5" t="s">
        <v>1150</v>
      </c>
      <c r="H1163" s="5" t="s">
        <v>1957</v>
      </c>
      <c r="I1163" s="5" t="s">
        <v>1958</v>
      </c>
      <c r="J1163" s="5" t="s">
        <v>527</v>
      </c>
      <c r="K1163" s="5">
        <v>37</v>
      </c>
      <c r="L1163" s="5">
        <v>1</v>
      </c>
      <c r="M1163" s="5" t="s">
        <v>1153</v>
      </c>
      <c r="N1163" s="8">
        <v>540</v>
      </c>
      <c r="O1163" s="8">
        <f t="shared" si="85"/>
        <v>540</v>
      </c>
      <c r="P1163" s="8">
        <f t="shared" si="86"/>
        <v>151.20000000000002</v>
      </c>
      <c r="Q1163" s="8">
        <f t="shared" si="87"/>
        <v>151.20000000000002</v>
      </c>
      <c r="R1163" s="13">
        <f t="shared" si="89"/>
        <v>133.80530973451332</v>
      </c>
      <c r="S1163" s="13">
        <f t="shared" si="88"/>
        <v>133.80530973451332</v>
      </c>
    </row>
    <row r="1164" spans="1:19" ht="99.95" customHeight="1" x14ac:dyDescent="0.45">
      <c r="A1164" s="5"/>
      <c r="B1164" s="5" t="s">
        <v>31</v>
      </c>
      <c r="C1164" s="5" t="s">
        <v>32</v>
      </c>
      <c r="D1164" s="5" t="s">
        <v>1148</v>
      </c>
      <c r="E1164" s="5" t="s">
        <v>1959</v>
      </c>
      <c r="F1164" s="5" t="s">
        <v>35</v>
      </c>
      <c r="G1164" s="5" t="s">
        <v>1150</v>
      </c>
      <c r="H1164" s="5" t="s">
        <v>1960</v>
      </c>
      <c r="I1164" s="5" t="s">
        <v>1961</v>
      </c>
      <c r="J1164" s="5" t="s">
        <v>1384</v>
      </c>
      <c r="K1164" s="5">
        <v>35</v>
      </c>
      <c r="L1164" s="5">
        <v>1</v>
      </c>
      <c r="M1164" s="5" t="s">
        <v>1153</v>
      </c>
      <c r="N1164" s="8">
        <v>396</v>
      </c>
      <c r="O1164" s="8">
        <f t="shared" si="85"/>
        <v>396</v>
      </c>
      <c r="P1164" s="8">
        <f t="shared" si="86"/>
        <v>110.88000000000001</v>
      </c>
      <c r="Q1164" s="8">
        <f t="shared" si="87"/>
        <v>110.88000000000001</v>
      </c>
      <c r="R1164" s="13">
        <f t="shared" si="89"/>
        <v>98.123893805309748</v>
      </c>
      <c r="S1164" s="13">
        <f t="shared" si="88"/>
        <v>98.123893805309748</v>
      </c>
    </row>
    <row r="1165" spans="1:19" ht="99.95" customHeight="1" x14ac:dyDescent="0.45">
      <c r="A1165" s="5"/>
      <c r="B1165" s="5" t="s">
        <v>31</v>
      </c>
      <c r="C1165" s="5" t="s">
        <v>32</v>
      </c>
      <c r="D1165" s="5" t="s">
        <v>1148</v>
      </c>
      <c r="E1165" s="5" t="s">
        <v>1456</v>
      </c>
      <c r="F1165" s="5" t="s">
        <v>35</v>
      </c>
      <c r="G1165" s="5" t="s">
        <v>1150</v>
      </c>
      <c r="H1165" s="5" t="s">
        <v>1962</v>
      </c>
      <c r="I1165" s="5" t="s">
        <v>1963</v>
      </c>
      <c r="J1165" s="5" t="s">
        <v>1964</v>
      </c>
      <c r="K1165" s="5">
        <v>37</v>
      </c>
      <c r="L1165" s="5">
        <v>1</v>
      </c>
      <c r="M1165" s="5" t="s">
        <v>1153</v>
      </c>
      <c r="N1165" s="8">
        <v>456</v>
      </c>
      <c r="O1165" s="8">
        <f t="shared" si="85"/>
        <v>456</v>
      </c>
      <c r="P1165" s="8">
        <f t="shared" si="86"/>
        <v>127.68</v>
      </c>
      <c r="Q1165" s="8">
        <f t="shared" si="87"/>
        <v>127.68</v>
      </c>
      <c r="R1165" s="13">
        <f t="shared" si="89"/>
        <v>112.99115044247789</v>
      </c>
      <c r="S1165" s="13">
        <f t="shared" si="88"/>
        <v>112.99115044247789</v>
      </c>
    </row>
    <row r="1166" spans="1:19" ht="99.95" customHeight="1" x14ac:dyDescent="0.45">
      <c r="A1166" s="5"/>
      <c r="B1166" s="5" t="s">
        <v>31</v>
      </c>
      <c r="C1166" s="5" t="s">
        <v>32</v>
      </c>
      <c r="D1166" s="5" t="s">
        <v>1148</v>
      </c>
      <c r="E1166" s="5" t="s">
        <v>1667</v>
      </c>
      <c r="F1166" s="5" t="s">
        <v>35</v>
      </c>
      <c r="G1166" s="5" t="s">
        <v>1150</v>
      </c>
      <c r="H1166" s="5" t="s">
        <v>1965</v>
      </c>
      <c r="I1166" s="5" t="s">
        <v>1966</v>
      </c>
      <c r="J1166" s="5" t="s">
        <v>1347</v>
      </c>
      <c r="K1166" s="5">
        <v>37</v>
      </c>
      <c r="L1166" s="5">
        <v>1</v>
      </c>
      <c r="M1166" s="5" t="s">
        <v>1153</v>
      </c>
      <c r="N1166" s="8">
        <v>354</v>
      </c>
      <c r="O1166" s="8">
        <f t="shared" si="85"/>
        <v>354</v>
      </c>
      <c r="P1166" s="8">
        <f t="shared" si="86"/>
        <v>99.12</v>
      </c>
      <c r="Q1166" s="8">
        <f t="shared" si="87"/>
        <v>99.12</v>
      </c>
      <c r="R1166" s="13">
        <f t="shared" si="89"/>
        <v>87.716814159292042</v>
      </c>
      <c r="S1166" s="13">
        <f t="shared" si="88"/>
        <v>87.716814159292042</v>
      </c>
    </row>
    <row r="1167" spans="1:19" ht="99.95" customHeight="1" x14ac:dyDescent="0.45">
      <c r="A1167" s="5"/>
      <c r="B1167" s="5" t="s">
        <v>31</v>
      </c>
      <c r="C1167" s="5" t="s">
        <v>32</v>
      </c>
      <c r="D1167" s="5" t="s">
        <v>1148</v>
      </c>
      <c r="E1167" s="5" t="s">
        <v>1667</v>
      </c>
      <c r="F1167" s="5" t="s">
        <v>35</v>
      </c>
      <c r="G1167" s="5" t="s">
        <v>1150</v>
      </c>
      <c r="H1167" s="5" t="s">
        <v>1967</v>
      </c>
      <c r="I1167" s="5" t="s">
        <v>1968</v>
      </c>
      <c r="J1167" s="5" t="s">
        <v>54</v>
      </c>
      <c r="K1167" s="5">
        <v>37</v>
      </c>
      <c r="L1167" s="5">
        <v>1</v>
      </c>
      <c r="M1167" s="5" t="s">
        <v>1153</v>
      </c>
      <c r="N1167" s="8">
        <v>354</v>
      </c>
      <c r="O1167" s="8">
        <f t="shared" ref="O1167:O1230" si="90">SUM(N1167*L1167)</f>
        <v>354</v>
      </c>
      <c r="P1167" s="8">
        <f t="shared" ref="P1167:P1230" si="91">SUM(N1167*(1-72%))</f>
        <v>99.12</v>
      </c>
      <c r="Q1167" s="8">
        <f t="shared" ref="Q1167:Q1230" si="92">SUM(P1167*L1167)</f>
        <v>99.12</v>
      </c>
      <c r="R1167" s="13">
        <f t="shared" si="89"/>
        <v>87.716814159292042</v>
      </c>
      <c r="S1167" s="13">
        <f t="shared" ref="S1167:S1230" si="93">SUM(R1167*L1167)</f>
        <v>87.716814159292042</v>
      </c>
    </row>
    <row r="1168" spans="1:19" ht="99.95" customHeight="1" x14ac:dyDescent="0.45">
      <c r="A1168" s="5"/>
      <c r="B1168" s="5" t="s">
        <v>31</v>
      </c>
      <c r="C1168" s="5" t="s">
        <v>32</v>
      </c>
      <c r="D1168" s="5" t="s">
        <v>1148</v>
      </c>
      <c r="E1168" s="5" t="s">
        <v>1456</v>
      </c>
      <c r="F1168" s="5" t="s">
        <v>35</v>
      </c>
      <c r="G1168" s="5" t="s">
        <v>1150</v>
      </c>
      <c r="H1168" s="5" t="s">
        <v>1969</v>
      </c>
      <c r="I1168" s="5" t="s">
        <v>1970</v>
      </c>
      <c r="J1168" s="5" t="s">
        <v>608</v>
      </c>
      <c r="K1168" s="5">
        <v>37</v>
      </c>
      <c r="L1168" s="5">
        <v>1</v>
      </c>
      <c r="M1168" s="5" t="s">
        <v>1153</v>
      </c>
      <c r="N1168" s="8">
        <v>408</v>
      </c>
      <c r="O1168" s="8">
        <f t="shared" si="90"/>
        <v>408</v>
      </c>
      <c r="P1168" s="8">
        <f t="shared" si="91"/>
        <v>114.24000000000001</v>
      </c>
      <c r="Q1168" s="8">
        <f t="shared" si="92"/>
        <v>114.24000000000001</v>
      </c>
      <c r="R1168" s="13">
        <f t="shared" ref="R1168:R1231" si="94">SUM(P1168/1.13)</f>
        <v>101.09734513274338</v>
      </c>
      <c r="S1168" s="13">
        <f t="shared" si="93"/>
        <v>101.09734513274338</v>
      </c>
    </row>
    <row r="1169" spans="1:19" ht="99.95" customHeight="1" x14ac:dyDescent="0.45">
      <c r="A1169" s="5"/>
      <c r="B1169" s="5" t="s">
        <v>31</v>
      </c>
      <c r="C1169" s="5" t="s">
        <v>32</v>
      </c>
      <c r="D1169" s="5" t="s">
        <v>1148</v>
      </c>
      <c r="E1169" s="5" t="s">
        <v>1456</v>
      </c>
      <c r="F1169" s="5" t="s">
        <v>35</v>
      </c>
      <c r="G1169" s="5" t="s">
        <v>1150</v>
      </c>
      <c r="H1169" s="5" t="s">
        <v>1971</v>
      </c>
      <c r="I1169" s="5" t="s">
        <v>1972</v>
      </c>
      <c r="J1169" s="5" t="s">
        <v>54</v>
      </c>
      <c r="K1169" s="5">
        <v>36</v>
      </c>
      <c r="L1169" s="5">
        <v>1</v>
      </c>
      <c r="M1169" s="5" t="s">
        <v>1153</v>
      </c>
      <c r="N1169" s="8">
        <v>408</v>
      </c>
      <c r="O1169" s="8">
        <f t="shared" si="90"/>
        <v>408</v>
      </c>
      <c r="P1169" s="8">
        <f t="shared" si="91"/>
        <v>114.24000000000001</v>
      </c>
      <c r="Q1169" s="8">
        <f t="shared" si="92"/>
        <v>114.24000000000001</v>
      </c>
      <c r="R1169" s="13">
        <f t="shared" si="94"/>
        <v>101.09734513274338</v>
      </c>
      <c r="S1169" s="13">
        <f t="shared" si="93"/>
        <v>101.09734513274338</v>
      </c>
    </row>
    <row r="1170" spans="1:19" ht="31.5" x14ac:dyDescent="0.45">
      <c r="A1170" s="5"/>
      <c r="B1170" s="5" t="s">
        <v>31</v>
      </c>
      <c r="C1170" s="5" t="s">
        <v>32</v>
      </c>
      <c r="D1170" s="5" t="s">
        <v>1148</v>
      </c>
      <c r="E1170" s="5" t="s">
        <v>1456</v>
      </c>
      <c r="F1170" s="5" t="s">
        <v>35</v>
      </c>
      <c r="G1170" s="5" t="s">
        <v>1150</v>
      </c>
      <c r="H1170" s="5" t="s">
        <v>1971</v>
      </c>
      <c r="I1170" s="5" t="s">
        <v>1972</v>
      </c>
      <c r="J1170" s="5" t="s">
        <v>54</v>
      </c>
      <c r="K1170" s="5">
        <v>38</v>
      </c>
      <c r="L1170" s="5">
        <v>1</v>
      </c>
      <c r="M1170" s="5" t="s">
        <v>1153</v>
      </c>
      <c r="N1170" s="8">
        <v>408</v>
      </c>
      <c r="O1170" s="8">
        <f t="shared" si="90"/>
        <v>408</v>
      </c>
      <c r="P1170" s="8">
        <f t="shared" si="91"/>
        <v>114.24000000000001</v>
      </c>
      <c r="Q1170" s="8">
        <f t="shared" si="92"/>
        <v>114.24000000000001</v>
      </c>
      <c r="R1170" s="13">
        <f t="shared" si="94"/>
        <v>101.09734513274338</v>
      </c>
      <c r="S1170" s="13">
        <f t="shared" si="93"/>
        <v>101.09734513274338</v>
      </c>
    </row>
    <row r="1171" spans="1:19" ht="31.5" x14ac:dyDescent="0.45">
      <c r="A1171" s="5"/>
      <c r="B1171" s="5" t="s">
        <v>31</v>
      </c>
      <c r="C1171" s="5" t="s">
        <v>32</v>
      </c>
      <c r="D1171" s="5" t="s">
        <v>1148</v>
      </c>
      <c r="E1171" s="5" t="s">
        <v>1456</v>
      </c>
      <c r="F1171" s="5" t="s">
        <v>35</v>
      </c>
      <c r="G1171" s="5" t="s">
        <v>1150</v>
      </c>
      <c r="H1171" s="5" t="s">
        <v>1971</v>
      </c>
      <c r="I1171" s="5" t="s">
        <v>1972</v>
      </c>
      <c r="J1171" s="5" t="s">
        <v>54</v>
      </c>
      <c r="K1171" s="5">
        <v>40</v>
      </c>
      <c r="L1171" s="5">
        <v>2</v>
      </c>
      <c r="M1171" s="5" t="s">
        <v>1153</v>
      </c>
      <c r="N1171" s="8">
        <v>408</v>
      </c>
      <c r="O1171" s="8">
        <f t="shared" si="90"/>
        <v>816</v>
      </c>
      <c r="P1171" s="8">
        <f t="shared" si="91"/>
        <v>114.24000000000001</v>
      </c>
      <c r="Q1171" s="8">
        <f t="shared" si="92"/>
        <v>228.48000000000002</v>
      </c>
      <c r="R1171" s="13">
        <f t="shared" si="94"/>
        <v>101.09734513274338</v>
      </c>
      <c r="S1171" s="13">
        <f t="shared" si="93"/>
        <v>202.19469026548677</v>
      </c>
    </row>
    <row r="1172" spans="1:19" ht="99.95" customHeight="1" x14ac:dyDescent="0.45">
      <c r="A1172" s="5"/>
      <c r="B1172" s="5" t="s">
        <v>31</v>
      </c>
      <c r="C1172" s="5" t="s">
        <v>32</v>
      </c>
      <c r="D1172" s="5" t="s">
        <v>1148</v>
      </c>
      <c r="E1172" s="5" t="s">
        <v>1456</v>
      </c>
      <c r="F1172" s="5" t="s">
        <v>35</v>
      </c>
      <c r="G1172" s="5" t="s">
        <v>1150</v>
      </c>
      <c r="H1172" s="5" t="s">
        <v>1973</v>
      </c>
      <c r="I1172" s="5" t="s">
        <v>1974</v>
      </c>
      <c r="J1172" s="5" t="s">
        <v>1313</v>
      </c>
      <c r="K1172" s="5">
        <v>35</v>
      </c>
      <c r="L1172" s="5">
        <v>1</v>
      </c>
      <c r="M1172" s="5" t="s">
        <v>1153</v>
      </c>
      <c r="N1172" s="8">
        <v>348</v>
      </c>
      <c r="O1172" s="8">
        <f t="shared" si="90"/>
        <v>348</v>
      </c>
      <c r="P1172" s="8">
        <f t="shared" si="91"/>
        <v>97.440000000000012</v>
      </c>
      <c r="Q1172" s="8">
        <f t="shared" si="92"/>
        <v>97.440000000000012</v>
      </c>
      <c r="R1172" s="13">
        <f t="shared" si="94"/>
        <v>86.230088495575245</v>
      </c>
      <c r="S1172" s="13">
        <f t="shared" si="93"/>
        <v>86.230088495575245</v>
      </c>
    </row>
    <row r="1173" spans="1:19" ht="99.95" customHeight="1" x14ac:dyDescent="0.45">
      <c r="A1173" s="5"/>
      <c r="B1173" s="5" t="s">
        <v>31</v>
      </c>
      <c r="C1173" s="5" t="s">
        <v>32</v>
      </c>
      <c r="D1173" s="5" t="s">
        <v>1148</v>
      </c>
      <c r="E1173" s="5" t="s">
        <v>1667</v>
      </c>
      <c r="F1173" s="5" t="s">
        <v>35</v>
      </c>
      <c r="G1173" s="5" t="s">
        <v>1150</v>
      </c>
      <c r="H1173" s="5" t="s">
        <v>1975</v>
      </c>
      <c r="I1173" s="5" t="s">
        <v>1976</v>
      </c>
      <c r="J1173" s="5" t="s">
        <v>64</v>
      </c>
      <c r="K1173" s="5">
        <v>35</v>
      </c>
      <c r="L1173" s="5">
        <v>1</v>
      </c>
      <c r="M1173" s="5" t="s">
        <v>1153</v>
      </c>
      <c r="N1173" s="8">
        <v>354</v>
      </c>
      <c r="O1173" s="8">
        <f t="shared" si="90"/>
        <v>354</v>
      </c>
      <c r="P1173" s="8">
        <f t="shared" si="91"/>
        <v>99.12</v>
      </c>
      <c r="Q1173" s="8">
        <f t="shared" si="92"/>
        <v>99.12</v>
      </c>
      <c r="R1173" s="13">
        <f t="shared" si="94"/>
        <v>87.716814159292042</v>
      </c>
      <c r="S1173" s="13">
        <f t="shared" si="93"/>
        <v>87.716814159292042</v>
      </c>
    </row>
    <row r="1174" spans="1:19" ht="31.5" x14ac:dyDescent="0.45">
      <c r="A1174" s="5"/>
      <c r="B1174" s="5" t="s">
        <v>31</v>
      </c>
      <c r="C1174" s="5" t="s">
        <v>32</v>
      </c>
      <c r="D1174" s="5" t="s">
        <v>1148</v>
      </c>
      <c r="E1174" s="5" t="s">
        <v>1667</v>
      </c>
      <c r="F1174" s="5" t="s">
        <v>35</v>
      </c>
      <c r="G1174" s="5" t="s">
        <v>1150</v>
      </c>
      <c r="H1174" s="5" t="s">
        <v>1975</v>
      </c>
      <c r="I1174" s="5" t="s">
        <v>1976</v>
      </c>
      <c r="J1174" s="5" t="s">
        <v>64</v>
      </c>
      <c r="K1174" s="5">
        <v>36</v>
      </c>
      <c r="L1174" s="5">
        <v>1</v>
      </c>
      <c r="M1174" s="5" t="s">
        <v>1153</v>
      </c>
      <c r="N1174" s="8">
        <v>354</v>
      </c>
      <c r="O1174" s="8">
        <f t="shared" si="90"/>
        <v>354</v>
      </c>
      <c r="P1174" s="8">
        <f t="shared" si="91"/>
        <v>99.12</v>
      </c>
      <c r="Q1174" s="8">
        <f t="shared" si="92"/>
        <v>99.12</v>
      </c>
      <c r="R1174" s="13">
        <f t="shared" si="94"/>
        <v>87.716814159292042</v>
      </c>
      <c r="S1174" s="13">
        <f t="shared" si="93"/>
        <v>87.716814159292042</v>
      </c>
    </row>
    <row r="1175" spans="1:19" ht="31.5" x14ac:dyDescent="0.45">
      <c r="A1175" s="5"/>
      <c r="B1175" s="5" t="s">
        <v>31</v>
      </c>
      <c r="C1175" s="5" t="s">
        <v>32</v>
      </c>
      <c r="D1175" s="5" t="s">
        <v>1148</v>
      </c>
      <c r="E1175" s="5" t="s">
        <v>1667</v>
      </c>
      <c r="F1175" s="5" t="s">
        <v>35</v>
      </c>
      <c r="G1175" s="5" t="s">
        <v>1150</v>
      </c>
      <c r="H1175" s="5" t="s">
        <v>1975</v>
      </c>
      <c r="I1175" s="5" t="s">
        <v>1976</v>
      </c>
      <c r="J1175" s="5" t="s">
        <v>64</v>
      </c>
      <c r="K1175" s="5">
        <v>38</v>
      </c>
      <c r="L1175" s="5">
        <v>1</v>
      </c>
      <c r="M1175" s="5" t="s">
        <v>1153</v>
      </c>
      <c r="N1175" s="8">
        <v>354</v>
      </c>
      <c r="O1175" s="8">
        <f t="shared" si="90"/>
        <v>354</v>
      </c>
      <c r="P1175" s="8">
        <f t="shared" si="91"/>
        <v>99.12</v>
      </c>
      <c r="Q1175" s="8">
        <f t="shared" si="92"/>
        <v>99.12</v>
      </c>
      <c r="R1175" s="13">
        <f t="shared" si="94"/>
        <v>87.716814159292042</v>
      </c>
      <c r="S1175" s="13">
        <f t="shared" si="93"/>
        <v>87.716814159292042</v>
      </c>
    </row>
    <row r="1176" spans="1:19" ht="31.5" x14ac:dyDescent="0.45">
      <c r="A1176" s="5"/>
      <c r="B1176" s="5" t="s">
        <v>31</v>
      </c>
      <c r="C1176" s="5" t="s">
        <v>32</v>
      </c>
      <c r="D1176" s="5" t="s">
        <v>1148</v>
      </c>
      <c r="E1176" s="5" t="s">
        <v>1667</v>
      </c>
      <c r="F1176" s="5" t="s">
        <v>35</v>
      </c>
      <c r="G1176" s="5" t="s">
        <v>1150</v>
      </c>
      <c r="H1176" s="5" t="s">
        <v>1975</v>
      </c>
      <c r="I1176" s="5" t="s">
        <v>1976</v>
      </c>
      <c r="J1176" s="5" t="s">
        <v>64</v>
      </c>
      <c r="K1176" s="5">
        <v>39</v>
      </c>
      <c r="L1176" s="5">
        <v>1</v>
      </c>
      <c r="M1176" s="5" t="s">
        <v>1153</v>
      </c>
      <c r="N1176" s="8">
        <v>354</v>
      </c>
      <c r="O1176" s="8">
        <f t="shared" si="90"/>
        <v>354</v>
      </c>
      <c r="P1176" s="8">
        <f t="shared" si="91"/>
        <v>99.12</v>
      </c>
      <c r="Q1176" s="8">
        <f t="shared" si="92"/>
        <v>99.12</v>
      </c>
      <c r="R1176" s="13">
        <f t="shared" si="94"/>
        <v>87.716814159292042</v>
      </c>
      <c r="S1176" s="13">
        <f t="shared" si="93"/>
        <v>87.716814159292042</v>
      </c>
    </row>
    <row r="1177" spans="1:19" ht="31.5" x14ac:dyDescent="0.45">
      <c r="A1177" s="5"/>
      <c r="B1177" s="5" t="s">
        <v>31</v>
      </c>
      <c r="C1177" s="5" t="s">
        <v>32</v>
      </c>
      <c r="D1177" s="5" t="s">
        <v>1148</v>
      </c>
      <c r="E1177" s="5" t="s">
        <v>1667</v>
      </c>
      <c r="F1177" s="5" t="s">
        <v>35</v>
      </c>
      <c r="G1177" s="5" t="s">
        <v>1150</v>
      </c>
      <c r="H1177" s="5" t="s">
        <v>1975</v>
      </c>
      <c r="I1177" s="5" t="s">
        <v>1976</v>
      </c>
      <c r="J1177" s="5" t="s">
        <v>64</v>
      </c>
      <c r="K1177" s="5">
        <v>40</v>
      </c>
      <c r="L1177" s="5">
        <v>1</v>
      </c>
      <c r="M1177" s="5" t="s">
        <v>1153</v>
      </c>
      <c r="N1177" s="8">
        <v>354</v>
      </c>
      <c r="O1177" s="8">
        <f t="shared" si="90"/>
        <v>354</v>
      </c>
      <c r="P1177" s="8">
        <f t="shared" si="91"/>
        <v>99.12</v>
      </c>
      <c r="Q1177" s="8">
        <f t="shared" si="92"/>
        <v>99.12</v>
      </c>
      <c r="R1177" s="13">
        <f t="shared" si="94"/>
        <v>87.716814159292042</v>
      </c>
      <c r="S1177" s="13">
        <f t="shared" si="93"/>
        <v>87.716814159292042</v>
      </c>
    </row>
    <row r="1178" spans="1:19" ht="31.5" x14ac:dyDescent="0.45">
      <c r="A1178" s="5"/>
      <c r="B1178" s="5" t="s">
        <v>31</v>
      </c>
      <c r="C1178" s="5" t="s">
        <v>32</v>
      </c>
      <c r="D1178" s="5" t="s">
        <v>1148</v>
      </c>
      <c r="E1178" s="5" t="s">
        <v>1667</v>
      </c>
      <c r="F1178" s="5" t="s">
        <v>35</v>
      </c>
      <c r="G1178" s="5" t="s">
        <v>1150</v>
      </c>
      <c r="H1178" s="5" t="s">
        <v>1975</v>
      </c>
      <c r="I1178" s="5" t="s">
        <v>1976</v>
      </c>
      <c r="J1178" s="5" t="s">
        <v>64</v>
      </c>
      <c r="K1178" s="5">
        <v>41</v>
      </c>
      <c r="L1178" s="5">
        <v>1</v>
      </c>
      <c r="M1178" s="5" t="s">
        <v>1153</v>
      </c>
      <c r="N1178" s="8">
        <v>354</v>
      </c>
      <c r="O1178" s="8">
        <f t="shared" si="90"/>
        <v>354</v>
      </c>
      <c r="P1178" s="8">
        <f t="shared" si="91"/>
        <v>99.12</v>
      </c>
      <c r="Q1178" s="8">
        <f t="shared" si="92"/>
        <v>99.12</v>
      </c>
      <c r="R1178" s="13">
        <f t="shared" si="94"/>
        <v>87.716814159292042</v>
      </c>
      <c r="S1178" s="13">
        <f t="shared" si="93"/>
        <v>87.716814159292042</v>
      </c>
    </row>
    <row r="1179" spans="1:19" ht="99.95" customHeight="1" x14ac:dyDescent="0.45">
      <c r="A1179" s="5"/>
      <c r="B1179" s="5" t="s">
        <v>31</v>
      </c>
      <c r="C1179" s="5" t="s">
        <v>32</v>
      </c>
      <c r="D1179" s="5" t="s">
        <v>1148</v>
      </c>
      <c r="E1179" s="5" t="s">
        <v>1667</v>
      </c>
      <c r="F1179" s="5" t="s">
        <v>35</v>
      </c>
      <c r="G1179" s="5" t="s">
        <v>1150</v>
      </c>
      <c r="H1179" s="5" t="s">
        <v>1975</v>
      </c>
      <c r="I1179" s="5" t="s">
        <v>1976</v>
      </c>
      <c r="J1179" s="5" t="s">
        <v>54</v>
      </c>
      <c r="K1179" s="5">
        <v>35</v>
      </c>
      <c r="L1179" s="5">
        <v>1</v>
      </c>
      <c r="M1179" s="5" t="s">
        <v>1153</v>
      </c>
      <c r="N1179" s="8">
        <v>354</v>
      </c>
      <c r="O1179" s="8">
        <f t="shared" si="90"/>
        <v>354</v>
      </c>
      <c r="P1179" s="8">
        <f t="shared" si="91"/>
        <v>99.12</v>
      </c>
      <c r="Q1179" s="8">
        <f t="shared" si="92"/>
        <v>99.12</v>
      </c>
      <c r="R1179" s="13">
        <f t="shared" si="94"/>
        <v>87.716814159292042</v>
      </c>
      <c r="S1179" s="13">
        <f t="shared" si="93"/>
        <v>87.716814159292042</v>
      </c>
    </row>
    <row r="1180" spans="1:19" ht="99.95" customHeight="1" x14ac:dyDescent="0.45">
      <c r="A1180" s="5"/>
      <c r="B1180" s="5" t="s">
        <v>31</v>
      </c>
      <c r="C1180" s="5" t="s">
        <v>32</v>
      </c>
      <c r="D1180" s="5" t="s">
        <v>1148</v>
      </c>
      <c r="E1180" s="5" t="s">
        <v>1456</v>
      </c>
      <c r="F1180" s="5" t="s">
        <v>35</v>
      </c>
      <c r="G1180" s="5" t="s">
        <v>1150</v>
      </c>
      <c r="H1180" s="5" t="s">
        <v>1977</v>
      </c>
      <c r="I1180" s="5" t="s">
        <v>1978</v>
      </c>
      <c r="J1180" s="5" t="s">
        <v>54</v>
      </c>
      <c r="K1180" s="5">
        <v>37</v>
      </c>
      <c r="L1180" s="5">
        <v>2</v>
      </c>
      <c r="M1180" s="5" t="s">
        <v>1153</v>
      </c>
      <c r="N1180" s="8">
        <v>420</v>
      </c>
      <c r="O1180" s="8">
        <f t="shared" si="90"/>
        <v>840</v>
      </c>
      <c r="P1180" s="8">
        <f t="shared" si="91"/>
        <v>117.60000000000001</v>
      </c>
      <c r="Q1180" s="8">
        <f t="shared" si="92"/>
        <v>235.20000000000002</v>
      </c>
      <c r="R1180" s="13">
        <f t="shared" si="94"/>
        <v>104.07079646017701</v>
      </c>
      <c r="S1180" s="13">
        <f t="shared" si="93"/>
        <v>208.14159292035401</v>
      </c>
    </row>
    <row r="1181" spans="1:19" ht="99.95" customHeight="1" x14ac:dyDescent="0.45">
      <c r="A1181" s="5"/>
      <c r="B1181" s="5" t="s">
        <v>31</v>
      </c>
      <c r="C1181" s="5" t="s">
        <v>32</v>
      </c>
      <c r="D1181" s="5" t="s">
        <v>1148</v>
      </c>
      <c r="E1181" s="5" t="s">
        <v>1979</v>
      </c>
      <c r="F1181" s="5" t="s">
        <v>35</v>
      </c>
      <c r="G1181" s="5" t="s">
        <v>1150</v>
      </c>
      <c r="H1181" s="5" t="s">
        <v>1980</v>
      </c>
      <c r="I1181" s="5" t="s">
        <v>1981</v>
      </c>
      <c r="J1181" s="5" t="s">
        <v>1982</v>
      </c>
      <c r="K1181" s="5">
        <v>37</v>
      </c>
      <c r="L1181" s="5">
        <v>2</v>
      </c>
      <c r="M1181" s="5" t="s">
        <v>1153</v>
      </c>
      <c r="N1181" s="8">
        <v>588</v>
      </c>
      <c r="O1181" s="8">
        <f t="shared" si="90"/>
        <v>1176</v>
      </c>
      <c r="P1181" s="8">
        <f t="shared" si="91"/>
        <v>164.64000000000001</v>
      </c>
      <c r="Q1181" s="8">
        <f t="shared" si="92"/>
        <v>329.28000000000003</v>
      </c>
      <c r="R1181" s="13">
        <f t="shared" si="94"/>
        <v>145.6991150442478</v>
      </c>
      <c r="S1181" s="13">
        <f t="shared" si="93"/>
        <v>291.39823008849561</v>
      </c>
    </row>
    <row r="1182" spans="1:19" ht="99.95" customHeight="1" x14ac:dyDescent="0.45">
      <c r="A1182" s="5"/>
      <c r="B1182" s="5" t="s">
        <v>31</v>
      </c>
      <c r="C1182" s="5" t="s">
        <v>32</v>
      </c>
      <c r="D1182" s="5" t="s">
        <v>1148</v>
      </c>
      <c r="E1182" s="5" t="s">
        <v>1983</v>
      </c>
      <c r="F1182" s="5" t="s">
        <v>35</v>
      </c>
      <c r="G1182" s="5" t="s">
        <v>1150</v>
      </c>
      <c r="H1182" s="5" t="s">
        <v>1984</v>
      </c>
      <c r="I1182" s="5" t="s">
        <v>1985</v>
      </c>
      <c r="J1182" s="5" t="s">
        <v>261</v>
      </c>
      <c r="K1182" s="5">
        <v>38</v>
      </c>
      <c r="L1182" s="5">
        <v>1</v>
      </c>
      <c r="M1182" s="5" t="s">
        <v>1153</v>
      </c>
      <c r="N1182" s="8">
        <v>456</v>
      </c>
      <c r="O1182" s="8">
        <f t="shared" si="90"/>
        <v>456</v>
      </c>
      <c r="P1182" s="8">
        <f t="shared" si="91"/>
        <v>127.68</v>
      </c>
      <c r="Q1182" s="8">
        <f t="shared" si="92"/>
        <v>127.68</v>
      </c>
      <c r="R1182" s="13">
        <f t="shared" si="94"/>
        <v>112.99115044247789</v>
      </c>
      <c r="S1182" s="13">
        <f t="shared" si="93"/>
        <v>112.99115044247789</v>
      </c>
    </row>
    <row r="1183" spans="1:19" ht="31.5" x14ac:dyDescent="0.45">
      <c r="A1183" s="5"/>
      <c r="B1183" s="5" t="s">
        <v>31</v>
      </c>
      <c r="C1183" s="5" t="s">
        <v>32</v>
      </c>
      <c r="D1183" s="5" t="s">
        <v>1148</v>
      </c>
      <c r="E1183" s="5" t="s">
        <v>1983</v>
      </c>
      <c r="F1183" s="5" t="s">
        <v>35</v>
      </c>
      <c r="G1183" s="5" t="s">
        <v>1150</v>
      </c>
      <c r="H1183" s="5" t="s">
        <v>1984</v>
      </c>
      <c r="I1183" s="5" t="s">
        <v>1985</v>
      </c>
      <c r="J1183" s="5" t="s">
        <v>261</v>
      </c>
      <c r="K1183" s="5">
        <v>39</v>
      </c>
      <c r="L1183" s="5">
        <v>1</v>
      </c>
      <c r="M1183" s="5" t="s">
        <v>1153</v>
      </c>
      <c r="N1183" s="8">
        <v>456</v>
      </c>
      <c r="O1183" s="8">
        <f t="shared" si="90"/>
        <v>456</v>
      </c>
      <c r="P1183" s="8">
        <f t="shared" si="91"/>
        <v>127.68</v>
      </c>
      <c r="Q1183" s="8">
        <f t="shared" si="92"/>
        <v>127.68</v>
      </c>
      <c r="R1183" s="13">
        <f t="shared" si="94"/>
        <v>112.99115044247789</v>
      </c>
      <c r="S1183" s="13">
        <f t="shared" si="93"/>
        <v>112.99115044247789</v>
      </c>
    </row>
    <row r="1184" spans="1:19" ht="99.95" customHeight="1" x14ac:dyDescent="0.45">
      <c r="A1184" s="5"/>
      <c r="B1184" s="5" t="s">
        <v>31</v>
      </c>
      <c r="C1184" s="5" t="s">
        <v>32</v>
      </c>
      <c r="D1184" s="5" t="s">
        <v>1148</v>
      </c>
      <c r="E1184" s="5" t="s">
        <v>1986</v>
      </c>
      <c r="F1184" s="5" t="s">
        <v>35</v>
      </c>
      <c r="G1184" s="5" t="s">
        <v>1150</v>
      </c>
      <c r="H1184" s="5" t="s">
        <v>1987</v>
      </c>
      <c r="I1184" s="5" t="s">
        <v>1988</v>
      </c>
      <c r="J1184" s="5" t="s">
        <v>54</v>
      </c>
      <c r="K1184" s="5">
        <v>37</v>
      </c>
      <c r="L1184" s="5">
        <v>6</v>
      </c>
      <c r="M1184" s="5" t="s">
        <v>1153</v>
      </c>
      <c r="N1184" s="8">
        <v>216</v>
      </c>
      <c r="O1184" s="8">
        <f t="shared" si="90"/>
        <v>1296</v>
      </c>
      <c r="P1184" s="8">
        <f t="shared" si="91"/>
        <v>60.480000000000004</v>
      </c>
      <c r="Q1184" s="8">
        <f t="shared" si="92"/>
        <v>362.88</v>
      </c>
      <c r="R1184" s="13">
        <f t="shared" si="94"/>
        <v>53.522123893805315</v>
      </c>
      <c r="S1184" s="13">
        <f t="shared" si="93"/>
        <v>321.13274336283189</v>
      </c>
    </row>
    <row r="1185" spans="1:19" ht="99.95" customHeight="1" x14ac:dyDescent="0.45">
      <c r="A1185" s="5"/>
      <c r="B1185" s="5" t="s">
        <v>31</v>
      </c>
      <c r="C1185" s="5" t="s">
        <v>32</v>
      </c>
      <c r="D1185" s="5" t="s">
        <v>1148</v>
      </c>
      <c r="E1185" s="5" t="s">
        <v>1986</v>
      </c>
      <c r="F1185" s="5" t="s">
        <v>35</v>
      </c>
      <c r="G1185" s="5" t="s">
        <v>1150</v>
      </c>
      <c r="H1185" s="5" t="s">
        <v>1987</v>
      </c>
      <c r="I1185" s="5" t="s">
        <v>1988</v>
      </c>
      <c r="J1185" s="5" t="s">
        <v>281</v>
      </c>
      <c r="K1185" s="5">
        <v>37</v>
      </c>
      <c r="L1185" s="5">
        <v>6</v>
      </c>
      <c r="M1185" s="5" t="s">
        <v>1153</v>
      </c>
      <c r="N1185" s="8">
        <v>216</v>
      </c>
      <c r="O1185" s="8">
        <f t="shared" si="90"/>
        <v>1296</v>
      </c>
      <c r="P1185" s="8">
        <f t="shared" si="91"/>
        <v>60.480000000000004</v>
      </c>
      <c r="Q1185" s="8">
        <f t="shared" si="92"/>
        <v>362.88</v>
      </c>
      <c r="R1185" s="13">
        <f t="shared" si="94"/>
        <v>53.522123893805315</v>
      </c>
      <c r="S1185" s="13">
        <f t="shared" si="93"/>
        <v>321.13274336283189</v>
      </c>
    </row>
    <row r="1186" spans="1:19" ht="99.95" customHeight="1" x14ac:dyDescent="0.45">
      <c r="A1186" s="5"/>
      <c r="B1186" s="5" t="s">
        <v>31</v>
      </c>
      <c r="C1186" s="5" t="s">
        <v>32</v>
      </c>
      <c r="D1186" s="5" t="s">
        <v>1148</v>
      </c>
      <c r="E1186" s="5" t="s">
        <v>1989</v>
      </c>
      <c r="F1186" s="5" t="s">
        <v>1310</v>
      </c>
      <c r="G1186" s="5" t="s">
        <v>1150</v>
      </c>
      <c r="H1186" s="5" t="s">
        <v>1990</v>
      </c>
      <c r="I1186" s="5" t="s">
        <v>1991</v>
      </c>
      <c r="J1186" s="5" t="s">
        <v>1992</v>
      </c>
      <c r="K1186" s="5">
        <v>36</v>
      </c>
      <c r="L1186" s="5">
        <v>1</v>
      </c>
      <c r="M1186" s="5" t="s">
        <v>1153</v>
      </c>
      <c r="N1186" s="8">
        <v>174</v>
      </c>
      <c r="O1186" s="8">
        <f t="shared" si="90"/>
        <v>174</v>
      </c>
      <c r="P1186" s="8">
        <f t="shared" si="91"/>
        <v>48.720000000000006</v>
      </c>
      <c r="Q1186" s="8">
        <f t="shared" si="92"/>
        <v>48.720000000000006</v>
      </c>
      <c r="R1186" s="13">
        <f t="shared" si="94"/>
        <v>43.115044247787623</v>
      </c>
      <c r="S1186" s="13">
        <f t="shared" si="93"/>
        <v>43.115044247787623</v>
      </c>
    </row>
    <row r="1187" spans="1:19" ht="47.25" x14ac:dyDescent="0.45">
      <c r="A1187" s="5"/>
      <c r="B1187" s="5" t="s">
        <v>31</v>
      </c>
      <c r="C1187" s="5" t="s">
        <v>32</v>
      </c>
      <c r="D1187" s="5" t="s">
        <v>1148</v>
      </c>
      <c r="E1187" s="5" t="s">
        <v>1989</v>
      </c>
      <c r="F1187" s="5" t="s">
        <v>1310</v>
      </c>
      <c r="G1187" s="5" t="s">
        <v>1150</v>
      </c>
      <c r="H1187" s="5" t="s">
        <v>1990</v>
      </c>
      <c r="I1187" s="5" t="s">
        <v>1991</v>
      </c>
      <c r="J1187" s="5" t="s">
        <v>1992</v>
      </c>
      <c r="K1187" s="5">
        <v>37</v>
      </c>
      <c r="L1187" s="5">
        <v>2</v>
      </c>
      <c r="M1187" s="5" t="s">
        <v>1153</v>
      </c>
      <c r="N1187" s="8">
        <v>174</v>
      </c>
      <c r="O1187" s="8">
        <f t="shared" si="90"/>
        <v>348</v>
      </c>
      <c r="P1187" s="8">
        <f t="shared" si="91"/>
        <v>48.720000000000006</v>
      </c>
      <c r="Q1187" s="8">
        <f t="shared" si="92"/>
        <v>97.440000000000012</v>
      </c>
      <c r="R1187" s="13">
        <f t="shared" si="94"/>
        <v>43.115044247787623</v>
      </c>
      <c r="S1187" s="13">
        <f t="shared" si="93"/>
        <v>86.230088495575245</v>
      </c>
    </row>
    <row r="1188" spans="1:19" ht="47.25" x14ac:dyDescent="0.45">
      <c r="A1188" s="5"/>
      <c r="B1188" s="5" t="s">
        <v>31</v>
      </c>
      <c r="C1188" s="5" t="s">
        <v>32</v>
      </c>
      <c r="D1188" s="5" t="s">
        <v>1148</v>
      </c>
      <c r="E1188" s="5" t="s">
        <v>1989</v>
      </c>
      <c r="F1188" s="5" t="s">
        <v>1310</v>
      </c>
      <c r="G1188" s="5" t="s">
        <v>1150</v>
      </c>
      <c r="H1188" s="5" t="s">
        <v>1990</v>
      </c>
      <c r="I1188" s="5" t="s">
        <v>1991</v>
      </c>
      <c r="J1188" s="5" t="s">
        <v>1992</v>
      </c>
      <c r="K1188" s="5">
        <v>38</v>
      </c>
      <c r="L1188" s="5">
        <v>3</v>
      </c>
      <c r="M1188" s="5" t="s">
        <v>1153</v>
      </c>
      <c r="N1188" s="8">
        <v>174</v>
      </c>
      <c r="O1188" s="8">
        <f t="shared" si="90"/>
        <v>522</v>
      </c>
      <c r="P1188" s="8">
        <f t="shared" si="91"/>
        <v>48.720000000000006</v>
      </c>
      <c r="Q1188" s="8">
        <f t="shared" si="92"/>
        <v>146.16000000000003</v>
      </c>
      <c r="R1188" s="13">
        <f t="shared" si="94"/>
        <v>43.115044247787623</v>
      </c>
      <c r="S1188" s="13">
        <f t="shared" si="93"/>
        <v>129.34513274336285</v>
      </c>
    </row>
    <row r="1189" spans="1:19" ht="99.95" customHeight="1" x14ac:dyDescent="0.45">
      <c r="A1189" s="5"/>
      <c r="B1189" s="5" t="s">
        <v>31</v>
      </c>
      <c r="C1189" s="5" t="s">
        <v>32</v>
      </c>
      <c r="D1189" s="5" t="s">
        <v>1148</v>
      </c>
      <c r="E1189" s="5" t="s">
        <v>1993</v>
      </c>
      <c r="F1189" s="5" t="s">
        <v>35</v>
      </c>
      <c r="G1189" s="5" t="s">
        <v>1150</v>
      </c>
      <c r="H1189" s="5" t="s">
        <v>1994</v>
      </c>
      <c r="I1189" s="5" t="s">
        <v>1995</v>
      </c>
      <c r="J1189" s="5" t="s">
        <v>1996</v>
      </c>
      <c r="K1189" s="5">
        <v>37</v>
      </c>
      <c r="L1189" s="5">
        <v>2</v>
      </c>
      <c r="M1189" s="5" t="s">
        <v>1153</v>
      </c>
      <c r="N1189" s="8">
        <v>432</v>
      </c>
      <c r="O1189" s="8">
        <f t="shared" si="90"/>
        <v>864</v>
      </c>
      <c r="P1189" s="8">
        <f t="shared" si="91"/>
        <v>120.96000000000001</v>
      </c>
      <c r="Q1189" s="8">
        <f t="shared" si="92"/>
        <v>241.92000000000002</v>
      </c>
      <c r="R1189" s="13">
        <f t="shared" si="94"/>
        <v>107.04424778761063</v>
      </c>
      <c r="S1189" s="13">
        <f t="shared" si="93"/>
        <v>214.08849557522126</v>
      </c>
    </row>
    <row r="1190" spans="1:19" ht="47.25" x14ac:dyDescent="0.45">
      <c r="A1190" s="5"/>
      <c r="B1190" s="5" t="s">
        <v>31</v>
      </c>
      <c r="C1190" s="5" t="s">
        <v>32</v>
      </c>
      <c r="D1190" s="5" t="s">
        <v>1148</v>
      </c>
      <c r="E1190" s="5" t="s">
        <v>1993</v>
      </c>
      <c r="F1190" s="5" t="s">
        <v>35</v>
      </c>
      <c r="G1190" s="5" t="s">
        <v>1150</v>
      </c>
      <c r="H1190" s="5" t="s">
        <v>1994</v>
      </c>
      <c r="I1190" s="5" t="s">
        <v>1995</v>
      </c>
      <c r="J1190" s="5" t="s">
        <v>1996</v>
      </c>
      <c r="K1190" s="5">
        <v>40</v>
      </c>
      <c r="L1190" s="5">
        <v>1</v>
      </c>
      <c r="M1190" s="5" t="s">
        <v>1153</v>
      </c>
      <c r="N1190" s="8">
        <v>432</v>
      </c>
      <c r="O1190" s="8">
        <f t="shared" si="90"/>
        <v>432</v>
      </c>
      <c r="P1190" s="8">
        <f t="shared" si="91"/>
        <v>120.96000000000001</v>
      </c>
      <c r="Q1190" s="8">
        <f t="shared" si="92"/>
        <v>120.96000000000001</v>
      </c>
      <c r="R1190" s="13">
        <f t="shared" si="94"/>
        <v>107.04424778761063</v>
      </c>
      <c r="S1190" s="13">
        <f t="shared" si="93"/>
        <v>107.04424778761063</v>
      </c>
    </row>
    <row r="1191" spans="1:19" ht="47.25" x14ac:dyDescent="0.45">
      <c r="A1191" s="5"/>
      <c r="B1191" s="5" t="s">
        <v>31</v>
      </c>
      <c r="C1191" s="5" t="s">
        <v>32</v>
      </c>
      <c r="D1191" s="5" t="s">
        <v>1148</v>
      </c>
      <c r="E1191" s="5" t="s">
        <v>1993</v>
      </c>
      <c r="F1191" s="5" t="s">
        <v>35</v>
      </c>
      <c r="G1191" s="5" t="s">
        <v>1150</v>
      </c>
      <c r="H1191" s="5" t="s">
        <v>1994</v>
      </c>
      <c r="I1191" s="5" t="s">
        <v>1995</v>
      </c>
      <c r="J1191" s="5" t="s">
        <v>1996</v>
      </c>
      <c r="K1191" s="5">
        <v>41</v>
      </c>
      <c r="L1191" s="5">
        <v>2</v>
      </c>
      <c r="M1191" s="5" t="s">
        <v>1153</v>
      </c>
      <c r="N1191" s="8">
        <v>432</v>
      </c>
      <c r="O1191" s="8">
        <f t="shared" si="90"/>
        <v>864</v>
      </c>
      <c r="P1191" s="8">
        <f t="shared" si="91"/>
        <v>120.96000000000001</v>
      </c>
      <c r="Q1191" s="8">
        <f t="shared" si="92"/>
        <v>241.92000000000002</v>
      </c>
      <c r="R1191" s="13">
        <f t="shared" si="94"/>
        <v>107.04424778761063</v>
      </c>
      <c r="S1191" s="13">
        <f t="shared" si="93"/>
        <v>214.08849557522126</v>
      </c>
    </row>
    <row r="1192" spans="1:19" ht="99.95" customHeight="1" x14ac:dyDescent="0.45">
      <c r="A1192" s="5"/>
      <c r="B1192" s="5" t="s">
        <v>31</v>
      </c>
      <c r="C1192" s="5" t="s">
        <v>32</v>
      </c>
      <c r="D1192" s="5" t="s">
        <v>1148</v>
      </c>
      <c r="E1192" s="5" t="s">
        <v>1993</v>
      </c>
      <c r="F1192" s="5" t="s">
        <v>35</v>
      </c>
      <c r="G1192" s="5" t="s">
        <v>1150</v>
      </c>
      <c r="H1192" s="5" t="s">
        <v>1994</v>
      </c>
      <c r="I1192" s="5" t="s">
        <v>1995</v>
      </c>
      <c r="J1192" s="5" t="s">
        <v>54</v>
      </c>
      <c r="K1192" s="5">
        <v>35</v>
      </c>
      <c r="L1192" s="5">
        <v>1</v>
      </c>
      <c r="M1192" s="5" t="s">
        <v>1153</v>
      </c>
      <c r="N1192" s="8">
        <v>432</v>
      </c>
      <c r="O1192" s="8">
        <f t="shared" si="90"/>
        <v>432</v>
      </c>
      <c r="P1192" s="8">
        <f t="shared" si="91"/>
        <v>120.96000000000001</v>
      </c>
      <c r="Q1192" s="8">
        <f t="shared" si="92"/>
        <v>120.96000000000001</v>
      </c>
      <c r="R1192" s="13">
        <f t="shared" si="94"/>
        <v>107.04424778761063</v>
      </c>
      <c r="S1192" s="13">
        <f t="shared" si="93"/>
        <v>107.04424778761063</v>
      </c>
    </row>
    <row r="1193" spans="1:19" ht="31.5" x14ac:dyDescent="0.45">
      <c r="A1193" s="5"/>
      <c r="B1193" s="5" t="s">
        <v>31</v>
      </c>
      <c r="C1193" s="5" t="s">
        <v>32</v>
      </c>
      <c r="D1193" s="5" t="s">
        <v>1148</v>
      </c>
      <c r="E1193" s="5" t="s">
        <v>1993</v>
      </c>
      <c r="F1193" s="5" t="s">
        <v>35</v>
      </c>
      <c r="G1193" s="5" t="s">
        <v>1150</v>
      </c>
      <c r="H1193" s="5" t="s">
        <v>1994</v>
      </c>
      <c r="I1193" s="5" t="s">
        <v>1995</v>
      </c>
      <c r="J1193" s="5" t="s">
        <v>54</v>
      </c>
      <c r="K1193" s="5">
        <v>38</v>
      </c>
      <c r="L1193" s="5">
        <v>1</v>
      </c>
      <c r="M1193" s="5" t="s">
        <v>1153</v>
      </c>
      <c r="N1193" s="8">
        <v>432</v>
      </c>
      <c r="O1193" s="8">
        <f t="shared" si="90"/>
        <v>432</v>
      </c>
      <c r="P1193" s="8">
        <f t="shared" si="91"/>
        <v>120.96000000000001</v>
      </c>
      <c r="Q1193" s="8">
        <f t="shared" si="92"/>
        <v>120.96000000000001</v>
      </c>
      <c r="R1193" s="13">
        <f t="shared" si="94"/>
        <v>107.04424778761063</v>
      </c>
      <c r="S1193" s="13">
        <f t="shared" si="93"/>
        <v>107.04424778761063</v>
      </c>
    </row>
    <row r="1194" spans="1:19" ht="31.5" x14ac:dyDescent="0.45">
      <c r="A1194" s="5"/>
      <c r="B1194" s="5" t="s">
        <v>31</v>
      </c>
      <c r="C1194" s="5" t="s">
        <v>32</v>
      </c>
      <c r="D1194" s="5" t="s">
        <v>1148</v>
      </c>
      <c r="E1194" s="5" t="s">
        <v>1993</v>
      </c>
      <c r="F1194" s="5" t="s">
        <v>35</v>
      </c>
      <c r="G1194" s="5" t="s">
        <v>1150</v>
      </c>
      <c r="H1194" s="5" t="s">
        <v>1994</v>
      </c>
      <c r="I1194" s="5" t="s">
        <v>1995</v>
      </c>
      <c r="J1194" s="5" t="s">
        <v>54</v>
      </c>
      <c r="K1194" s="5">
        <v>39</v>
      </c>
      <c r="L1194" s="5">
        <v>1</v>
      </c>
      <c r="M1194" s="5" t="s">
        <v>1153</v>
      </c>
      <c r="N1194" s="8">
        <v>432</v>
      </c>
      <c r="O1194" s="8">
        <f t="shared" si="90"/>
        <v>432</v>
      </c>
      <c r="P1194" s="8">
        <f t="shared" si="91"/>
        <v>120.96000000000001</v>
      </c>
      <c r="Q1194" s="8">
        <f t="shared" si="92"/>
        <v>120.96000000000001</v>
      </c>
      <c r="R1194" s="13">
        <f t="shared" si="94"/>
        <v>107.04424778761063</v>
      </c>
      <c r="S1194" s="13">
        <f t="shared" si="93"/>
        <v>107.04424778761063</v>
      </c>
    </row>
    <row r="1195" spans="1:19" ht="99.95" customHeight="1" x14ac:dyDescent="0.45">
      <c r="A1195" s="5"/>
      <c r="B1195" s="5" t="s">
        <v>31</v>
      </c>
      <c r="C1195" s="5" t="s">
        <v>32</v>
      </c>
      <c r="D1195" s="5" t="s">
        <v>1148</v>
      </c>
      <c r="E1195" s="5" t="s">
        <v>1490</v>
      </c>
      <c r="F1195" s="5" t="s">
        <v>35</v>
      </c>
      <c r="G1195" s="5" t="s">
        <v>1150</v>
      </c>
      <c r="H1195" s="5" t="s">
        <v>1997</v>
      </c>
      <c r="I1195" s="5" t="s">
        <v>1998</v>
      </c>
      <c r="J1195" s="5" t="s">
        <v>1996</v>
      </c>
      <c r="K1195" s="5">
        <v>36</v>
      </c>
      <c r="L1195" s="5">
        <v>3</v>
      </c>
      <c r="M1195" s="5" t="s">
        <v>1153</v>
      </c>
      <c r="N1195" s="8">
        <v>444</v>
      </c>
      <c r="O1195" s="8">
        <f t="shared" si="90"/>
        <v>1332</v>
      </c>
      <c r="P1195" s="8">
        <f t="shared" si="91"/>
        <v>124.32000000000001</v>
      </c>
      <c r="Q1195" s="8">
        <f t="shared" si="92"/>
        <v>372.96000000000004</v>
      </c>
      <c r="R1195" s="13">
        <f t="shared" si="94"/>
        <v>110.01769911504427</v>
      </c>
      <c r="S1195" s="13">
        <f t="shared" si="93"/>
        <v>330.05309734513281</v>
      </c>
    </row>
    <row r="1196" spans="1:19" ht="47.25" x14ac:dyDescent="0.45">
      <c r="A1196" s="5"/>
      <c r="B1196" s="5" t="s">
        <v>31</v>
      </c>
      <c r="C1196" s="5" t="s">
        <v>32</v>
      </c>
      <c r="D1196" s="5" t="s">
        <v>1148</v>
      </c>
      <c r="E1196" s="5" t="s">
        <v>1490</v>
      </c>
      <c r="F1196" s="5" t="s">
        <v>35</v>
      </c>
      <c r="G1196" s="5" t="s">
        <v>1150</v>
      </c>
      <c r="H1196" s="5" t="s">
        <v>1997</v>
      </c>
      <c r="I1196" s="5" t="s">
        <v>1998</v>
      </c>
      <c r="J1196" s="5" t="s">
        <v>1996</v>
      </c>
      <c r="K1196" s="5">
        <v>40</v>
      </c>
      <c r="L1196" s="5">
        <v>3</v>
      </c>
      <c r="M1196" s="5" t="s">
        <v>1153</v>
      </c>
      <c r="N1196" s="8">
        <v>444</v>
      </c>
      <c r="O1196" s="8">
        <f t="shared" si="90"/>
        <v>1332</v>
      </c>
      <c r="P1196" s="8">
        <f t="shared" si="91"/>
        <v>124.32000000000001</v>
      </c>
      <c r="Q1196" s="8">
        <f t="shared" si="92"/>
        <v>372.96000000000004</v>
      </c>
      <c r="R1196" s="13">
        <f t="shared" si="94"/>
        <v>110.01769911504427</v>
      </c>
      <c r="S1196" s="13">
        <f t="shared" si="93"/>
        <v>330.05309734513281</v>
      </c>
    </row>
    <row r="1197" spans="1:19" ht="99.95" customHeight="1" x14ac:dyDescent="0.45">
      <c r="A1197" s="5"/>
      <c r="B1197" s="5" t="s">
        <v>31</v>
      </c>
      <c r="C1197" s="5" t="s">
        <v>32</v>
      </c>
      <c r="D1197" s="5" t="s">
        <v>1148</v>
      </c>
      <c r="E1197" s="5" t="s">
        <v>1490</v>
      </c>
      <c r="F1197" s="5" t="s">
        <v>35</v>
      </c>
      <c r="G1197" s="5" t="s">
        <v>1150</v>
      </c>
      <c r="H1197" s="5" t="s">
        <v>1997</v>
      </c>
      <c r="I1197" s="5" t="s">
        <v>1998</v>
      </c>
      <c r="J1197" s="5" t="s">
        <v>54</v>
      </c>
      <c r="K1197" s="5">
        <v>37</v>
      </c>
      <c r="L1197" s="5">
        <v>2</v>
      </c>
      <c r="M1197" s="5" t="s">
        <v>1153</v>
      </c>
      <c r="N1197" s="8">
        <v>444</v>
      </c>
      <c r="O1197" s="8">
        <f t="shared" si="90"/>
        <v>888</v>
      </c>
      <c r="P1197" s="8">
        <f t="shared" si="91"/>
        <v>124.32000000000001</v>
      </c>
      <c r="Q1197" s="8">
        <f t="shared" si="92"/>
        <v>248.64000000000001</v>
      </c>
      <c r="R1197" s="13">
        <f t="shared" si="94"/>
        <v>110.01769911504427</v>
      </c>
      <c r="S1197" s="13">
        <f t="shared" si="93"/>
        <v>220.03539823008853</v>
      </c>
    </row>
    <row r="1198" spans="1:19" ht="31.5" x14ac:dyDescent="0.45">
      <c r="A1198" s="5"/>
      <c r="B1198" s="5" t="s">
        <v>31</v>
      </c>
      <c r="C1198" s="5" t="s">
        <v>32</v>
      </c>
      <c r="D1198" s="5" t="s">
        <v>1148</v>
      </c>
      <c r="E1198" s="5" t="s">
        <v>1490</v>
      </c>
      <c r="F1198" s="5" t="s">
        <v>35</v>
      </c>
      <c r="G1198" s="5" t="s">
        <v>1150</v>
      </c>
      <c r="H1198" s="5" t="s">
        <v>1997</v>
      </c>
      <c r="I1198" s="5" t="s">
        <v>1998</v>
      </c>
      <c r="J1198" s="5" t="s">
        <v>54</v>
      </c>
      <c r="K1198" s="5">
        <v>38</v>
      </c>
      <c r="L1198" s="5">
        <v>1</v>
      </c>
      <c r="M1198" s="5" t="s">
        <v>1153</v>
      </c>
      <c r="N1198" s="8">
        <v>444</v>
      </c>
      <c r="O1198" s="8">
        <f t="shared" si="90"/>
        <v>444</v>
      </c>
      <c r="P1198" s="8">
        <f t="shared" si="91"/>
        <v>124.32000000000001</v>
      </c>
      <c r="Q1198" s="8">
        <f t="shared" si="92"/>
        <v>124.32000000000001</v>
      </c>
      <c r="R1198" s="13">
        <f t="shared" si="94"/>
        <v>110.01769911504427</v>
      </c>
      <c r="S1198" s="13">
        <f t="shared" si="93"/>
        <v>110.01769911504427</v>
      </c>
    </row>
    <row r="1199" spans="1:19" ht="31.5" x14ac:dyDescent="0.45">
      <c r="A1199" s="5"/>
      <c r="B1199" s="5" t="s">
        <v>31</v>
      </c>
      <c r="C1199" s="5" t="s">
        <v>32</v>
      </c>
      <c r="D1199" s="5" t="s">
        <v>1148</v>
      </c>
      <c r="E1199" s="5" t="s">
        <v>1490</v>
      </c>
      <c r="F1199" s="5" t="s">
        <v>35</v>
      </c>
      <c r="G1199" s="5" t="s">
        <v>1150</v>
      </c>
      <c r="H1199" s="5" t="s">
        <v>1997</v>
      </c>
      <c r="I1199" s="5" t="s">
        <v>1998</v>
      </c>
      <c r="J1199" s="5" t="s">
        <v>54</v>
      </c>
      <c r="K1199" s="5">
        <v>39</v>
      </c>
      <c r="L1199" s="5">
        <v>1</v>
      </c>
      <c r="M1199" s="5" t="s">
        <v>1153</v>
      </c>
      <c r="N1199" s="8">
        <v>444</v>
      </c>
      <c r="O1199" s="8">
        <f t="shared" si="90"/>
        <v>444</v>
      </c>
      <c r="P1199" s="8">
        <f t="shared" si="91"/>
        <v>124.32000000000001</v>
      </c>
      <c r="Q1199" s="8">
        <f t="shared" si="92"/>
        <v>124.32000000000001</v>
      </c>
      <c r="R1199" s="13">
        <f t="shared" si="94"/>
        <v>110.01769911504427</v>
      </c>
      <c r="S1199" s="13">
        <f t="shared" si="93"/>
        <v>110.01769911504427</v>
      </c>
    </row>
    <row r="1200" spans="1:19" ht="31.5" x14ac:dyDescent="0.45">
      <c r="A1200" s="5"/>
      <c r="B1200" s="5" t="s">
        <v>31</v>
      </c>
      <c r="C1200" s="5" t="s">
        <v>32</v>
      </c>
      <c r="D1200" s="5" t="s">
        <v>1148</v>
      </c>
      <c r="E1200" s="5" t="s">
        <v>1490</v>
      </c>
      <c r="F1200" s="5" t="s">
        <v>35</v>
      </c>
      <c r="G1200" s="5" t="s">
        <v>1150</v>
      </c>
      <c r="H1200" s="5" t="s">
        <v>1997</v>
      </c>
      <c r="I1200" s="5" t="s">
        <v>1998</v>
      </c>
      <c r="J1200" s="5" t="s">
        <v>54</v>
      </c>
      <c r="K1200" s="5">
        <v>40</v>
      </c>
      <c r="L1200" s="5">
        <v>1</v>
      </c>
      <c r="M1200" s="5" t="s">
        <v>1153</v>
      </c>
      <c r="N1200" s="8">
        <v>444</v>
      </c>
      <c r="O1200" s="8">
        <f t="shared" si="90"/>
        <v>444</v>
      </c>
      <c r="P1200" s="8">
        <f t="shared" si="91"/>
        <v>124.32000000000001</v>
      </c>
      <c r="Q1200" s="8">
        <f t="shared" si="92"/>
        <v>124.32000000000001</v>
      </c>
      <c r="R1200" s="13">
        <f t="shared" si="94"/>
        <v>110.01769911504427</v>
      </c>
      <c r="S1200" s="13">
        <f t="shared" si="93"/>
        <v>110.01769911504427</v>
      </c>
    </row>
    <row r="1201" spans="1:19" ht="99.95" customHeight="1" x14ac:dyDescent="0.45">
      <c r="A1201" s="5"/>
      <c r="B1201" s="5" t="s">
        <v>31</v>
      </c>
      <c r="C1201" s="5" t="s">
        <v>32</v>
      </c>
      <c r="D1201" s="5" t="s">
        <v>1148</v>
      </c>
      <c r="E1201" s="5" t="s">
        <v>1999</v>
      </c>
      <c r="F1201" s="5" t="s">
        <v>35</v>
      </c>
      <c r="G1201" s="5" t="s">
        <v>1150</v>
      </c>
      <c r="H1201" s="5" t="s">
        <v>2000</v>
      </c>
      <c r="I1201" s="5" t="s">
        <v>2001</v>
      </c>
      <c r="J1201" s="5" t="s">
        <v>531</v>
      </c>
      <c r="K1201" s="5">
        <v>37</v>
      </c>
      <c r="L1201" s="5">
        <v>6</v>
      </c>
      <c r="M1201" s="5" t="s">
        <v>1153</v>
      </c>
      <c r="N1201" s="8">
        <v>288</v>
      </c>
      <c r="O1201" s="8">
        <f t="shared" si="90"/>
        <v>1728</v>
      </c>
      <c r="P1201" s="8">
        <f t="shared" si="91"/>
        <v>80.640000000000015</v>
      </c>
      <c r="Q1201" s="8">
        <f t="shared" si="92"/>
        <v>483.84000000000009</v>
      </c>
      <c r="R1201" s="13">
        <f t="shared" si="94"/>
        <v>71.362831858407105</v>
      </c>
      <c r="S1201" s="13">
        <f t="shared" si="93"/>
        <v>428.17699115044263</v>
      </c>
    </row>
    <row r="1202" spans="1:19" ht="99.95" customHeight="1" x14ac:dyDescent="0.45">
      <c r="A1202" s="5"/>
      <c r="B1202" s="5" t="s">
        <v>31</v>
      </c>
      <c r="C1202" s="5" t="s">
        <v>32</v>
      </c>
      <c r="D1202" s="5" t="s">
        <v>1148</v>
      </c>
      <c r="E1202" s="5" t="s">
        <v>1999</v>
      </c>
      <c r="F1202" s="5" t="s">
        <v>35</v>
      </c>
      <c r="G1202" s="5" t="s">
        <v>1150</v>
      </c>
      <c r="H1202" s="5" t="s">
        <v>2000</v>
      </c>
      <c r="I1202" s="5" t="s">
        <v>2001</v>
      </c>
      <c r="J1202" s="5" t="s">
        <v>54</v>
      </c>
      <c r="K1202" s="5">
        <v>37</v>
      </c>
      <c r="L1202" s="5">
        <v>5</v>
      </c>
      <c r="M1202" s="5" t="s">
        <v>1153</v>
      </c>
      <c r="N1202" s="8">
        <v>288</v>
      </c>
      <c r="O1202" s="8">
        <f t="shared" si="90"/>
        <v>1440</v>
      </c>
      <c r="P1202" s="8">
        <f t="shared" si="91"/>
        <v>80.640000000000015</v>
      </c>
      <c r="Q1202" s="8">
        <f t="shared" si="92"/>
        <v>403.20000000000005</v>
      </c>
      <c r="R1202" s="13">
        <f t="shared" si="94"/>
        <v>71.362831858407105</v>
      </c>
      <c r="S1202" s="13">
        <f t="shared" si="93"/>
        <v>356.81415929203553</v>
      </c>
    </row>
    <row r="1203" spans="1:19" ht="99.95" customHeight="1" x14ac:dyDescent="0.45">
      <c r="A1203" s="5"/>
      <c r="B1203" s="5" t="s">
        <v>31</v>
      </c>
      <c r="C1203" s="5" t="s">
        <v>32</v>
      </c>
      <c r="D1203" s="5" t="s">
        <v>1148</v>
      </c>
      <c r="E1203" s="5" t="s">
        <v>1999</v>
      </c>
      <c r="F1203" s="5" t="s">
        <v>35</v>
      </c>
      <c r="G1203" s="5" t="s">
        <v>1150</v>
      </c>
      <c r="H1203" s="5" t="s">
        <v>2000</v>
      </c>
      <c r="I1203" s="5" t="s">
        <v>2001</v>
      </c>
      <c r="J1203" s="5" t="s">
        <v>151</v>
      </c>
      <c r="K1203" s="5">
        <v>37</v>
      </c>
      <c r="L1203" s="5">
        <v>1</v>
      </c>
      <c r="M1203" s="5" t="s">
        <v>1153</v>
      </c>
      <c r="N1203" s="8">
        <v>288</v>
      </c>
      <c r="O1203" s="8">
        <f t="shared" si="90"/>
        <v>288</v>
      </c>
      <c r="P1203" s="8">
        <f t="shared" si="91"/>
        <v>80.640000000000015</v>
      </c>
      <c r="Q1203" s="8">
        <f t="shared" si="92"/>
        <v>80.640000000000015</v>
      </c>
      <c r="R1203" s="13">
        <f t="shared" si="94"/>
        <v>71.362831858407105</v>
      </c>
      <c r="S1203" s="13">
        <f t="shared" si="93"/>
        <v>71.362831858407105</v>
      </c>
    </row>
    <row r="1204" spans="1:19" ht="99.95" customHeight="1" x14ac:dyDescent="0.45">
      <c r="A1204" s="5"/>
      <c r="B1204" s="5" t="s">
        <v>31</v>
      </c>
      <c r="C1204" s="5" t="s">
        <v>32</v>
      </c>
      <c r="D1204" s="5" t="s">
        <v>1148</v>
      </c>
      <c r="E1204" s="5" t="s">
        <v>2002</v>
      </c>
      <c r="F1204" s="5" t="s">
        <v>35</v>
      </c>
      <c r="G1204" s="5" t="s">
        <v>1150</v>
      </c>
      <c r="H1204" s="5" t="s">
        <v>2003</v>
      </c>
      <c r="I1204" s="5" t="s">
        <v>2004</v>
      </c>
      <c r="J1204" s="5" t="s">
        <v>373</v>
      </c>
      <c r="K1204" s="5">
        <v>37</v>
      </c>
      <c r="L1204" s="5">
        <v>6</v>
      </c>
      <c r="M1204" s="5" t="s">
        <v>1153</v>
      </c>
      <c r="N1204" s="8">
        <v>252</v>
      </c>
      <c r="O1204" s="8">
        <f t="shared" si="90"/>
        <v>1512</v>
      </c>
      <c r="P1204" s="8">
        <f t="shared" si="91"/>
        <v>70.56</v>
      </c>
      <c r="Q1204" s="8">
        <f t="shared" si="92"/>
        <v>423.36</v>
      </c>
      <c r="R1204" s="13">
        <f t="shared" si="94"/>
        <v>62.442477876106203</v>
      </c>
      <c r="S1204" s="13">
        <f t="shared" si="93"/>
        <v>374.6548672566372</v>
      </c>
    </row>
    <row r="1205" spans="1:19" ht="99.95" customHeight="1" x14ac:dyDescent="0.45">
      <c r="A1205" s="5"/>
      <c r="B1205" s="5" t="s">
        <v>31</v>
      </c>
      <c r="C1205" s="5" t="s">
        <v>32</v>
      </c>
      <c r="D1205" s="5" t="s">
        <v>1148</v>
      </c>
      <c r="E1205" s="5" t="s">
        <v>2002</v>
      </c>
      <c r="F1205" s="5" t="s">
        <v>35</v>
      </c>
      <c r="G1205" s="5" t="s">
        <v>1150</v>
      </c>
      <c r="H1205" s="5" t="s">
        <v>2003</v>
      </c>
      <c r="I1205" s="5" t="s">
        <v>2004</v>
      </c>
      <c r="J1205" s="5" t="s">
        <v>884</v>
      </c>
      <c r="K1205" s="5">
        <v>37</v>
      </c>
      <c r="L1205" s="5">
        <v>6</v>
      </c>
      <c r="M1205" s="5" t="s">
        <v>1153</v>
      </c>
      <c r="N1205" s="8">
        <v>252</v>
      </c>
      <c r="O1205" s="8">
        <f t="shared" si="90"/>
        <v>1512</v>
      </c>
      <c r="P1205" s="8">
        <f t="shared" si="91"/>
        <v>70.56</v>
      </c>
      <c r="Q1205" s="8">
        <f t="shared" si="92"/>
        <v>423.36</v>
      </c>
      <c r="R1205" s="13">
        <f t="shared" si="94"/>
        <v>62.442477876106203</v>
      </c>
      <c r="S1205" s="13">
        <f t="shared" si="93"/>
        <v>374.6548672566372</v>
      </c>
    </row>
    <row r="1206" spans="1:19" ht="99.95" customHeight="1" x14ac:dyDescent="0.45">
      <c r="A1206" s="5"/>
      <c r="B1206" s="5" t="s">
        <v>31</v>
      </c>
      <c r="C1206" s="5" t="s">
        <v>32</v>
      </c>
      <c r="D1206" s="5" t="s">
        <v>1148</v>
      </c>
      <c r="E1206" s="5" t="s">
        <v>2002</v>
      </c>
      <c r="F1206" s="5" t="s">
        <v>35</v>
      </c>
      <c r="G1206" s="5" t="s">
        <v>1150</v>
      </c>
      <c r="H1206" s="5" t="s">
        <v>2003</v>
      </c>
      <c r="I1206" s="5" t="s">
        <v>2004</v>
      </c>
      <c r="J1206" s="5" t="s">
        <v>772</v>
      </c>
      <c r="K1206" s="5">
        <v>37</v>
      </c>
      <c r="L1206" s="5">
        <v>5</v>
      </c>
      <c r="M1206" s="5" t="s">
        <v>1153</v>
      </c>
      <c r="N1206" s="8">
        <v>252</v>
      </c>
      <c r="O1206" s="8">
        <f t="shared" si="90"/>
        <v>1260</v>
      </c>
      <c r="P1206" s="8">
        <f t="shared" si="91"/>
        <v>70.56</v>
      </c>
      <c r="Q1206" s="8">
        <f t="shared" si="92"/>
        <v>352.8</v>
      </c>
      <c r="R1206" s="13">
        <f t="shared" si="94"/>
        <v>62.442477876106203</v>
      </c>
      <c r="S1206" s="13">
        <f t="shared" si="93"/>
        <v>312.21238938053102</v>
      </c>
    </row>
    <row r="1207" spans="1:19" ht="99.95" customHeight="1" x14ac:dyDescent="0.45">
      <c r="A1207" s="5"/>
      <c r="B1207" s="5" t="s">
        <v>31</v>
      </c>
      <c r="C1207" s="5" t="s">
        <v>32</v>
      </c>
      <c r="D1207" s="5" t="s">
        <v>1148</v>
      </c>
      <c r="E1207" s="5" t="s">
        <v>2002</v>
      </c>
      <c r="F1207" s="5" t="s">
        <v>35</v>
      </c>
      <c r="G1207" s="5" t="s">
        <v>1150</v>
      </c>
      <c r="H1207" s="5" t="s">
        <v>2003</v>
      </c>
      <c r="I1207" s="5" t="s">
        <v>2004</v>
      </c>
      <c r="J1207" s="5" t="s">
        <v>54</v>
      </c>
      <c r="K1207" s="5">
        <v>37</v>
      </c>
      <c r="L1207" s="5">
        <v>5</v>
      </c>
      <c r="M1207" s="5" t="s">
        <v>1153</v>
      </c>
      <c r="N1207" s="8">
        <v>252</v>
      </c>
      <c r="O1207" s="8">
        <f t="shared" si="90"/>
        <v>1260</v>
      </c>
      <c r="P1207" s="8">
        <f t="shared" si="91"/>
        <v>70.56</v>
      </c>
      <c r="Q1207" s="8">
        <f t="shared" si="92"/>
        <v>352.8</v>
      </c>
      <c r="R1207" s="13">
        <f t="shared" si="94"/>
        <v>62.442477876106203</v>
      </c>
      <c r="S1207" s="13">
        <f t="shared" si="93"/>
        <v>312.21238938053102</v>
      </c>
    </row>
    <row r="1208" spans="1:19" ht="99.95" customHeight="1" x14ac:dyDescent="0.45">
      <c r="A1208" s="5"/>
      <c r="B1208" s="5" t="s">
        <v>31</v>
      </c>
      <c r="C1208" s="5" t="s">
        <v>32</v>
      </c>
      <c r="D1208" s="5" t="s">
        <v>1148</v>
      </c>
      <c r="E1208" s="5" t="s">
        <v>2002</v>
      </c>
      <c r="F1208" s="5" t="s">
        <v>35</v>
      </c>
      <c r="G1208" s="5" t="s">
        <v>1150</v>
      </c>
      <c r="H1208" s="5" t="s">
        <v>2003</v>
      </c>
      <c r="I1208" s="5" t="s">
        <v>2004</v>
      </c>
      <c r="J1208" s="5" t="s">
        <v>151</v>
      </c>
      <c r="K1208" s="5">
        <v>37</v>
      </c>
      <c r="L1208" s="5">
        <v>4</v>
      </c>
      <c r="M1208" s="5" t="s">
        <v>1153</v>
      </c>
      <c r="N1208" s="8">
        <v>252</v>
      </c>
      <c r="O1208" s="8">
        <f t="shared" si="90"/>
        <v>1008</v>
      </c>
      <c r="P1208" s="8">
        <f t="shared" si="91"/>
        <v>70.56</v>
      </c>
      <c r="Q1208" s="8">
        <f t="shared" si="92"/>
        <v>282.24</v>
      </c>
      <c r="R1208" s="13">
        <f t="shared" si="94"/>
        <v>62.442477876106203</v>
      </c>
      <c r="S1208" s="13">
        <f t="shared" si="93"/>
        <v>249.76991150442481</v>
      </c>
    </row>
    <row r="1209" spans="1:19" ht="99.95" customHeight="1" x14ac:dyDescent="0.45">
      <c r="A1209" s="5"/>
      <c r="B1209" s="5" t="s">
        <v>31</v>
      </c>
      <c r="C1209" s="5" t="s">
        <v>32</v>
      </c>
      <c r="D1209" s="5" t="s">
        <v>1148</v>
      </c>
      <c r="E1209" s="5" t="s">
        <v>2002</v>
      </c>
      <c r="F1209" s="5" t="s">
        <v>35</v>
      </c>
      <c r="G1209" s="5" t="s">
        <v>1150</v>
      </c>
      <c r="H1209" s="5" t="s">
        <v>2005</v>
      </c>
      <c r="I1209" s="5" t="s">
        <v>2006</v>
      </c>
      <c r="J1209" s="5" t="s">
        <v>151</v>
      </c>
      <c r="K1209" s="5">
        <v>37</v>
      </c>
      <c r="L1209" s="5">
        <v>6</v>
      </c>
      <c r="M1209" s="5" t="s">
        <v>1153</v>
      </c>
      <c r="N1209" s="8">
        <v>228</v>
      </c>
      <c r="O1209" s="8">
        <f t="shared" si="90"/>
        <v>1368</v>
      </c>
      <c r="P1209" s="8">
        <f t="shared" si="91"/>
        <v>63.84</v>
      </c>
      <c r="Q1209" s="8">
        <f t="shared" si="92"/>
        <v>383.04</v>
      </c>
      <c r="R1209" s="13">
        <f t="shared" si="94"/>
        <v>56.495575221238944</v>
      </c>
      <c r="S1209" s="13">
        <f t="shared" si="93"/>
        <v>338.97345132743368</v>
      </c>
    </row>
    <row r="1210" spans="1:19" ht="99.95" customHeight="1" x14ac:dyDescent="0.45">
      <c r="A1210" s="5"/>
      <c r="B1210" s="5" t="s">
        <v>31</v>
      </c>
      <c r="C1210" s="5" t="s">
        <v>32</v>
      </c>
      <c r="D1210" s="5" t="s">
        <v>1148</v>
      </c>
      <c r="E1210" s="5" t="s">
        <v>2002</v>
      </c>
      <c r="F1210" s="5" t="s">
        <v>35</v>
      </c>
      <c r="G1210" s="5" t="s">
        <v>1150</v>
      </c>
      <c r="H1210" s="5" t="s">
        <v>2005</v>
      </c>
      <c r="I1210" s="5" t="s">
        <v>2006</v>
      </c>
      <c r="J1210" s="5" t="s">
        <v>281</v>
      </c>
      <c r="K1210" s="5">
        <v>37</v>
      </c>
      <c r="L1210" s="5">
        <v>6</v>
      </c>
      <c r="M1210" s="5" t="s">
        <v>1153</v>
      </c>
      <c r="N1210" s="8">
        <v>228</v>
      </c>
      <c r="O1210" s="8">
        <f t="shared" si="90"/>
        <v>1368</v>
      </c>
      <c r="P1210" s="8">
        <f t="shared" si="91"/>
        <v>63.84</v>
      </c>
      <c r="Q1210" s="8">
        <f t="shared" si="92"/>
        <v>383.04</v>
      </c>
      <c r="R1210" s="13">
        <f t="shared" si="94"/>
        <v>56.495575221238944</v>
      </c>
      <c r="S1210" s="13">
        <f t="shared" si="93"/>
        <v>338.97345132743368</v>
      </c>
    </row>
    <row r="1211" spans="1:19" ht="99.95" customHeight="1" x14ac:dyDescent="0.45">
      <c r="A1211" s="5"/>
      <c r="B1211" s="5" t="s">
        <v>31</v>
      </c>
      <c r="C1211" s="5" t="s">
        <v>32</v>
      </c>
      <c r="D1211" s="5" t="s">
        <v>1148</v>
      </c>
      <c r="E1211" s="5" t="s">
        <v>2002</v>
      </c>
      <c r="F1211" s="5" t="s">
        <v>35</v>
      </c>
      <c r="G1211" s="5" t="s">
        <v>1150</v>
      </c>
      <c r="H1211" s="5" t="s">
        <v>2005</v>
      </c>
      <c r="I1211" s="5" t="s">
        <v>2006</v>
      </c>
      <c r="J1211" s="5" t="s">
        <v>321</v>
      </c>
      <c r="K1211" s="5">
        <v>37</v>
      </c>
      <c r="L1211" s="5">
        <v>6</v>
      </c>
      <c r="M1211" s="5" t="s">
        <v>1153</v>
      </c>
      <c r="N1211" s="8">
        <v>228</v>
      </c>
      <c r="O1211" s="8">
        <f t="shared" si="90"/>
        <v>1368</v>
      </c>
      <c r="P1211" s="8">
        <f t="shared" si="91"/>
        <v>63.84</v>
      </c>
      <c r="Q1211" s="8">
        <f t="shared" si="92"/>
        <v>383.04</v>
      </c>
      <c r="R1211" s="13">
        <f t="shared" si="94"/>
        <v>56.495575221238944</v>
      </c>
      <c r="S1211" s="13">
        <f t="shared" si="93"/>
        <v>338.97345132743368</v>
      </c>
    </row>
    <row r="1212" spans="1:19" ht="99.95" customHeight="1" x14ac:dyDescent="0.45">
      <c r="A1212" s="5"/>
      <c r="B1212" s="5" t="s">
        <v>31</v>
      </c>
      <c r="C1212" s="5" t="s">
        <v>32</v>
      </c>
      <c r="D1212" s="5" t="s">
        <v>1148</v>
      </c>
      <c r="E1212" s="5" t="s">
        <v>2002</v>
      </c>
      <c r="F1212" s="5" t="s">
        <v>35</v>
      </c>
      <c r="G1212" s="5" t="s">
        <v>1150</v>
      </c>
      <c r="H1212" s="5" t="s">
        <v>2005</v>
      </c>
      <c r="I1212" s="5" t="s">
        <v>2006</v>
      </c>
      <c r="J1212" s="5" t="s">
        <v>772</v>
      </c>
      <c r="K1212" s="5">
        <v>37</v>
      </c>
      <c r="L1212" s="5">
        <v>5</v>
      </c>
      <c r="M1212" s="5" t="s">
        <v>1153</v>
      </c>
      <c r="N1212" s="8">
        <v>228</v>
      </c>
      <c r="O1212" s="8">
        <f t="shared" si="90"/>
        <v>1140</v>
      </c>
      <c r="P1212" s="8">
        <f t="shared" si="91"/>
        <v>63.84</v>
      </c>
      <c r="Q1212" s="8">
        <f t="shared" si="92"/>
        <v>319.20000000000005</v>
      </c>
      <c r="R1212" s="13">
        <f t="shared" si="94"/>
        <v>56.495575221238944</v>
      </c>
      <c r="S1212" s="13">
        <f t="shared" si="93"/>
        <v>282.47787610619474</v>
      </c>
    </row>
    <row r="1213" spans="1:19" ht="99.95" customHeight="1" x14ac:dyDescent="0.45">
      <c r="A1213" s="5"/>
      <c r="B1213" s="5" t="s">
        <v>31</v>
      </c>
      <c r="C1213" s="5" t="s">
        <v>32</v>
      </c>
      <c r="D1213" s="5" t="s">
        <v>1148</v>
      </c>
      <c r="E1213" s="5" t="s">
        <v>2002</v>
      </c>
      <c r="F1213" s="5" t="s">
        <v>35</v>
      </c>
      <c r="G1213" s="5" t="s">
        <v>1150</v>
      </c>
      <c r="H1213" s="5" t="s">
        <v>2005</v>
      </c>
      <c r="I1213" s="5" t="s">
        <v>2006</v>
      </c>
      <c r="J1213" s="5" t="s">
        <v>54</v>
      </c>
      <c r="K1213" s="5">
        <v>37</v>
      </c>
      <c r="L1213" s="5">
        <v>4</v>
      </c>
      <c r="M1213" s="5" t="s">
        <v>1153</v>
      </c>
      <c r="N1213" s="8">
        <v>228</v>
      </c>
      <c r="O1213" s="8">
        <f t="shared" si="90"/>
        <v>912</v>
      </c>
      <c r="P1213" s="8">
        <f t="shared" si="91"/>
        <v>63.84</v>
      </c>
      <c r="Q1213" s="8">
        <f t="shared" si="92"/>
        <v>255.36</v>
      </c>
      <c r="R1213" s="13">
        <f t="shared" si="94"/>
        <v>56.495575221238944</v>
      </c>
      <c r="S1213" s="13">
        <f t="shared" si="93"/>
        <v>225.98230088495578</v>
      </c>
    </row>
    <row r="1214" spans="1:19" ht="99.95" customHeight="1" x14ac:dyDescent="0.45">
      <c r="A1214" s="5"/>
      <c r="B1214" s="5" t="s">
        <v>31</v>
      </c>
      <c r="C1214" s="5" t="s">
        <v>32</v>
      </c>
      <c r="D1214" s="5" t="s">
        <v>1148</v>
      </c>
      <c r="E1214" s="5" t="s">
        <v>2002</v>
      </c>
      <c r="F1214" s="5" t="s">
        <v>35</v>
      </c>
      <c r="G1214" s="5" t="s">
        <v>1150</v>
      </c>
      <c r="H1214" s="5" t="s">
        <v>2007</v>
      </c>
      <c r="I1214" s="5" t="s">
        <v>2008</v>
      </c>
      <c r="J1214" s="5" t="s">
        <v>54</v>
      </c>
      <c r="K1214" s="5">
        <v>37</v>
      </c>
      <c r="L1214" s="5">
        <v>6</v>
      </c>
      <c r="M1214" s="5" t="s">
        <v>1153</v>
      </c>
      <c r="N1214" s="8">
        <v>264</v>
      </c>
      <c r="O1214" s="8">
        <f t="shared" si="90"/>
        <v>1584</v>
      </c>
      <c r="P1214" s="8">
        <f t="shared" si="91"/>
        <v>73.92</v>
      </c>
      <c r="Q1214" s="8">
        <f t="shared" si="92"/>
        <v>443.52</v>
      </c>
      <c r="R1214" s="13">
        <f t="shared" si="94"/>
        <v>65.415929203539832</v>
      </c>
      <c r="S1214" s="13">
        <f t="shared" si="93"/>
        <v>392.49557522123899</v>
      </c>
    </row>
    <row r="1215" spans="1:19" ht="99.95" customHeight="1" x14ac:dyDescent="0.45">
      <c r="A1215" s="5"/>
      <c r="B1215" s="5" t="s">
        <v>31</v>
      </c>
      <c r="C1215" s="5" t="s">
        <v>32</v>
      </c>
      <c r="D1215" s="5" t="s">
        <v>1148</v>
      </c>
      <c r="E1215" s="5" t="s">
        <v>2009</v>
      </c>
      <c r="F1215" s="5" t="s">
        <v>35</v>
      </c>
      <c r="G1215" s="5" t="s">
        <v>1150</v>
      </c>
      <c r="H1215" s="5" t="s">
        <v>2010</v>
      </c>
      <c r="I1215" s="5" t="s">
        <v>2011</v>
      </c>
      <c r="J1215" s="5" t="s">
        <v>54</v>
      </c>
      <c r="K1215" s="5">
        <v>37</v>
      </c>
      <c r="L1215" s="5">
        <v>5</v>
      </c>
      <c r="M1215" s="5" t="s">
        <v>1153</v>
      </c>
      <c r="N1215" s="8">
        <v>252</v>
      </c>
      <c r="O1215" s="8">
        <f t="shared" si="90"/>
        <v>1260</v>
      </c>
      <c r="P1215" s="8">
        <f t="shared" si="91"/>
        <v>70.56</v>
      </c>
      <c r="Q1215" s="8">
        <f t="shared" si="92"/>
        <v>352.8</v>
      </c>
      <c r="R1215" s="13">
        <f t="shared" si="94"/>
        <v>62.442477876106203</v>
      </c>
      <c r="S1215" s="13">
        <f t="shared" si="93"/>
        <v>312.21238938053102</v>
      </c>
    </row>
    <row r="1216" spans="1:19" ht="99.95" customHeight="1" x14ac:dyDescent="0.45">
      <c r="A1216" s="5"/>
      <c r="B1216" s="5" t="s">
        <v>31</v>
      </c>
      <c r="C1216" s="5" t="s">
        <v>32</v>
      </c>
      <c r="D1216" s="5" t="s">
        <v>1148</v>
      </c>
      <c r="E1216" s="5" t="s">
        <v>2009</v>
      </c>
      <c r="F1216" s="5" t="s">
        <v>35</v>
      </c>
      <c r="G1216" s="5" t="s">
        <v>1150</v>
      </c>
      <c r="H1216" s="5" t="s">
        <v>2010</v>
      </c>
      <c r="I1216" s="5" t="s">
        <v>2011</v>
      </c>
      <c r="J1216" s="5" t="s">
        <v>531</v>
      </c>
      <c r="K1216" s="5">
        <v>37</v>
      </c>
      <c r="L1216" s="5">
        <v>5</v>
      </c>
      <c r="M1216" s="5" t="s">
        <v>1153</v>
      </c>
      <c r="N1216" s="8">
        <v>252</v>
      </c>
      <c r="O1216" s="8">
        <f t="shared" si="90"/>
        <v>1260</v>
      </c>
      <c r="P1216" s="8">
        <f t="shared" si="91"/>
        <v>70.56</v>
      </c>
      <c r="Q1216" s="8">
        <f t="shared" si="92"/>
        <v>352.8</v>
      </c>
      <c r="R1216" s="13">
        <f t="shared" si="94"/>
        <v>62.442477876106203</v>
      </c>
      <c r="S1216" s="13">
        <f t="shared" si="93"/>
        <v>312.21238938053102</v>
      </c>
    </row>
    <row r="1217" spans="1:19" ht="99.95" customHeight="1" x14ac:dyDescent="0.45">
      <c r="A1217" s="5"/>
      <c r="B1217" s="5" t="s">
        <v>31</v>
      </c>
      <c r="C1217" s="5" t="s">
        <v>32</v>
      </c>
      <c r="D1217" s="5" t="s">
        <v>1148</v>
      </c>
      <c r="E1217" s="5" t="s">
        <v>2009</v>
      </c>
      <c r="F1217" s="5" t="s">
        <v>35</v>
      </c>
      <c r="G1217" s="5" t="s">
        <v>1150</v>
      </c>
      <c r="H1217" s="5" t="s">
        <v>2010</v>
      </c>
      <c r="I1217" s="5" t="s">
        <v>2011</v>
      </c>
      <c r="J1217" s="5" t="s">
        <v>151</v>
      </c>
      <c r="K1217" s="5">
        <v>37</v>
      </c>
      <c r="L1217" s="5">
        <v>5</v>
      </c>
      <c r="M1217" s="5" t="s">
        <v>1153</v>
      </c>
      <c r="N1217" s="8">
        <v>252</v>
      </c>
      <c r="O1217" s="8">
        <f t="shared" si="90"/>
        <v>1260</v>
      </c>
      <c r="P1217" s="8">
        <f t="shared" si="91"/>
        <v>70.56</v>
      </c>
      <c r="Q1217" s="8">
        <f t="shared" si="92"/>
        <v>352.8</v>
      </c>
      <c r="R1217" s="13">
        <f t="shared" si="94"/>
        <v>62.442477876106203</v>
      </c>
      <c r="S1217" s="13">
        <f t="shared" si="93"/>
        <v>312.21238938053102</v>
      </c>
    </row>
    <row r="1218" spans="1:19" ht="99.95" customHeight="1" x14ac:dyDescent="0.45">
      <c r="A1218" s="5"/>
      <c r="B1218" s="5" t="s">
        <v>31</v>
      </c>
      <c r="C1218" s="5" t="s">
        <v>32</v>
      </c>
      <c r="D1218" s="5" t="s">
        <v>1148</v>
      </c>
      <c r="E1218" s="5" t="s">
        <v>2012</v>
      </c>
      <c r="F1218" s="5" t="s">
        <v>35</v>
      </c>
      <c r="G1218" s="5" t="s">
        <v>1150</v>
      </c>
      <c r="H1218" s="5" t="s">
        <v>2013</v>
      </c>
      <c r="I1218" s="5" t="s">
        <v>2014</v>
      </c>
      <c r="J1218" s="5" t="s">
        <v>379</v>
      </c>
      <c r="K1218" s="5">
        <v>37</v>
      </c>
      <c r="L1218" s="5">
        <v>4</v>
      </c>
      <c r="M1218" s="5" t="s">
        <v>1153</v>
      </c>
      <c r="N1218" s="8">
        <v>156</v>
      </c>
      <c r="O1218" s="8">
        <f t="shared" si="90"/>
        <v>624</v>
      </c>
      <c r="P1218" s="8">
        <f t="shared" si="91"/>
        <v>43.680000000000007</v>
      </c>
      <c r="Q1218" s="8">
        <f t="shared" si="92"/>
        <v>174.72000000000003</v>
      </c>
      <c r="R1218" s="13">
        <f t="shared" si="94"/>
        <v>38.654867256637175</v>
      </c>
      <c r="S1218" s="13">
        <f t="shared" si="93"/>
        <v>154.6194690265487</v>
      </c>
    </row>
    <row r="1219" spans="1:19" ht="99.95" customHeight="1" x14ac:dyDescent="0.45">
      <c r="A1219" s="5"/>
      <c r="B1219" s="5" t="s">
        <v>31</v>
      </c>
      <c r="C1219" s="5" t="s">
        <v>32</v>
      </c>
      <c r="D1219" s="5" t="s">
        <v>1148</v>
      </c>
      <c r="E1219" s="5" t="s">
        <v>2012</v>
      </c>
      <c r="F1219" s="5" t="s">
        <v>35</v>
      </c>
      <c r="G1219" s="5" t="s">
        <v>1150</v>
      </c>
      <c r="H1219" s="5" t="s">
        <v>2013</v>
      </c>
      <c r="I1219" s="5" t="s">
        <v>2014</v>
      </c>
      <c r="J1219" s="5" t="s">
        <v>817</v>
      </c>
      <c r="K1219" s="5">
        <v>37</v>
      </c>
      <c r="L1219" s="5">
        <v>4</v>
      </c>
      <c r="M1219" s="5" t="s">
        <v>1153</v>
      </c>
      <c r="N1219" s="8">
        <v>156</v>
      </c>
      <c r="O1219" s="8">
        <f t="shared" si="90"/>
        <v>624</v>
      </c>
      <c r="P1219" s="8">
        <f t="shared" si="91"/>
        <v>43.680000000000007</v>
      </c>
      <c r="Q1219" s="8">
        <f t="shared" si="92"/>
        <v>174.72000000000003</v>
      </c>
      <c r="R1219" s="13">
        <f t="shared" si="94"/>
        <v>38.654867256637175</v>
      </c>
      <c r="S1219" s="13">
        <f t="shared" si="93"/>
        <v>154.6194690265487</v>
      </c>
    </row>
    <row r="1220" spans="1:19" ht="99.95" customHeight="1" x14ac:dyDescent="0.45">
      <c r="A1220" s="5"/>
      <c r="B1220" s="5" t="s">
        <v>31</v>
      </c>
      <c r="C1220" s="5" t="s">
        <v>32</v>
      </c>
      <c r="D1220" s="5" t="s">
        <v>1148</v>
      </c>
      <c r="E1220" s="5" t="s">
        <v>2012</v>
      </c>
      <c r="F1220" s="5" t="s">
        <v>35</v>
      </c>
      <c r="G1220" s="5" t="s">
        <v>1150</v>
      </c>
      <c r="H1220" s="5" t="s">
        <v>2013</v>
      </c>
      <c r="I1220" s="5" t="s">
        <v>2014</v>
      </c>
      <c r="J1220" s="5" t="s">
        <v>2015</v>
      </c>
      <c r="K1220" s="5">
        <v>37</v>
      </c>
      <c r="L1220" s="5">
        <v>4</v>
      </c>
      <c r="M1220" s="5" t="s">
        <v>1153</v>
      </c>
      <c r="N1220" s="8">
        <v>156</v>
      </c>
      <c r="O1220" s="8">
        <f t="shared" si="90"/>
        <v>624</v>
      </c>
      <c r="P1220" s="8">
        <f t="shared" si="91"/>
        <v>43.680000000000007</v>
      </c>
      <c r="Q1220" s="8">
        <f t="shared" si="92"/>
        <v>174.72000000000003</v>
      </c>
      <c r="R1220" s="13">
        <f t="shared" si="94"/>
        <v>38.654867256637175</v>
      </c>
      <c r="S1220" s="13">
        <f t="shared" si="93"/>
        <v>154.6194690265487</v>
      </c>
    </row>
    <row r="1221" spans="1:19" ht="99.95" customHeight="1" x14ac:dyDescent="0.45">
      <c r="A1221" s="5"/>
      <c r="B1221" s="5" t="s">
        <v>31</v>
      </c>
      <c r="C1221" s="5" t="s">
        <v>32</v>
      </c>
      <c r="D1221" s="5" t="s">
        <v>1148</v>
      </c>
      <c r="E1221" s="5" t="s">
        <v>2012</v>
      </c>
      <c r="F1221" s="5" t="s">
        <v>35</v>
      </c>
      <c r="G1221" s="5" t="s">
        <v>1150</v>
      </c>
      <c r="H1221" s="5" t="s">
        <v>2016</v>
      </c>
      <c r="I1221" s="5" t="s">
        <v>2017</v>
      </c>
      <c r="J1221" s="5" t="s">
        <v>503</v>
      </c>
      <c r="K1221" s="5">
        <v>37</v>
      </c>
      <c r="L1221" s="5">
        <v>4</v>
      </c>
      <c r="M1221" s="5" t="s">
        <v>1153</v>
      </c>
      <c r="N1221" s="8">
        <v>156</v>
      </c>
      <c r="O1221" s="8">
        <f t="shared" si="90"/>
        <v>624</v>
      </c>
      <c r="P1221" s="8">
        <f t="shared" si="91"/>
        <v>43.680000000000007</v>
      </c>
      <c r="Q1221" s="8">
        <f t="shared" si="92"/>
        <v>174.72000000000003</v>
      </c>
      <c r="R1221" s="13">
        <f t="shared" si="94"/>
        <v>38.654867256637175</v>
      </c>
      <c r="S1221" s="13">
        <f t="shared" si="93"/>
        <v>154.6194690265487</v>
      </c>
    </row>
    <row r="1222" spans="1:19" ht="99.95" customHeight="1" x14ac:dyDescent="0.45">
      <c r="A1222" s="5"/>
      <c r="B1222" s="5" t="s">
        <v>31</v>
      </c>
      <c r="C1222" s="5" t="s">
        <v>32</v>
      </c>
      <c r="D1222" s="5" t="s">
        <v>1148</v>
      </c>
      <c r="E1222" s="5" t="s">
        <v>2012</v>
      </c>
      <c r="F1222" s="5" t="s">
        <v>35</v>
      </c>
      <c r="G1222" s="5" t="s">
        <v>1150</v>
      </c>
      <c r="H1222" s="5" t="s">
        <v>2016</v>
      </c>
      <c r="I1222" s="5" t="s">
        <v>2017</v>
      </c>
      <c r="J1222" s="5" t="s">
        <v>817</v>
      </c>
      <c r="K1222" s="5">
        <v>37</v>
      </c>
      <c r="L1222" s="5">
        <v>4</v>
      </c>
      <c r="M1222" s="5" t="s">
        <v>1153</v>
      </c>
      <c r="N1222" s="8">
        <v>156</v>
      </c>
      <c r="O1222" s="8">
        <f t="shared" si="90"/>
        <v>624</v>
      </c>
      <c r="P1222" s="8">
        <f t="shared" si="91"/>
        <v>43.680000000000007</v>
      </c>
      <c r="Q1222" s="8">
        <f t="shared" si="92"/>
        <v>174.72000000000003</v>
      </c>
      <c r="R1222" s="13">
        <f t="shared" si="94"/>
        <v>38.654867256637175</v>
      </c>
      <c r="S1222" s="13">
        <f t="shared" si="93"/>
        <v>154.6194690265487</v>
      </c>
    </row>
    <row r="1223" spans="1:19" ht="99.95" customHeight="1" x14ac:dyDescent="0.45">
      <c r="A1223" s="5"/>
      <c r="B1223" s="5" t="s">
        <v>31</v>
      </c>
      <c r="C1223" s="5" t="s">
        <v>32</v>
      </c>
      <c r="D1223" s="5" t="s">
        <v>1148</v>
      </c>
      <c r="E1223" s="5" t="s">
        <v>2018</v>
      </c>
      <c r="F1223" s="5" t="s">
        <v>35</v>
      </c>
      <c r="G1223" s="5" t="s">
        <v>1150</v>
      </c>
      <c r="H1223" s="5" t="s">
        <v>2019</v>
      </c>
      <c r="I1223" s="5" t="s">
        <v>2020</v>
      </c>
      <c r="J1223" s="5" t="s">
        <v>54</v>
      </c>
      <c r="K1223" s="5">
        <v>37</v>
      </c>
      <c r="L1223" s="5">
        <v>4</v>
      </c>
      <c r="M1223" s="5" t="s">
        <v>1153</v>
      </c>
      <c r="N1223" s="8">
        <v>204</v>
      </c>
      <c r="O1223" s="8">
        <f t="shared" si="90"/>
        <v>816</v>
      </c>
      <c r="P1223" s="8">
        <f t="shared" si="91"/>
        <v>57.120000000000005</v>
      </c>
      <c r="Q1223" s="8">
        <f t="shared" si="92"/>
        <v>228.48000000000002</v>
      </c>
      <c r="R1223" s="13">
        <f t="shared" si="94"/>
        <v>50.548672566371692</v>
      </c>
      <c r="S1223" s="13">
        <f t="shared" si="93"/>
        <v>202.19469026548677</v>
      </c>
    </row>
    <row r="1224" spans="1:19" ht="99.95" customHeight="1" x14ac:dyDescent="0.45">
      <c r="A1224" s="5"/>
      <c r="B1224" s="5" t="s">
        <v>31</v>
      </c>
      <c r="C1224" s="5" t="s">
        <v>32</v>
      </c>
      <c r="D1224" s="5" t="s">
        <v>1148</v>
      </c>
      <c r="E1224" s="5" t="s">
        <v>2021</v>
      </c>
      <c r="F1224" s="5" t="s">
        <v>35</v>
      </c>
      <c r="G1224" s="5" t="s">
        <v>1150</v>
      </c>
      <c r="H1224" s="5" t="s">
        <v>2022</v>
      </c>
      <c r="I1224" s="5" t="s">
        <v>2023</v>
      </c>
      <c r="J1224" s="5" t="s">
        <v>54</v>
      </c>
      <c r="K1224" s="5">
        <v>37</v>
      </c>
      <c r="L1224" s="5">
        <v>4</v>
      </c>
      <c r="M1224" s="5" t="s">
        <v>1153</v>
      </c>
      <c r="N1224" s="8">
        <v>198</v>
      </c>
      <c r="O1224" s="8">
        <f t="shared" si="90"/>
        <v>792</v>
      </c>
      <c r="P1224" s="8">
        <f t="shared" si="91"/>
        <v>55.440000000000005</v>
      </c>
      <c r="Q1224" s="8">
        <f t="shared" si="92"/>
        <v>221.76000000000002</v>
      </c>
      <c r="R1224" s="13">
        <f t="shared" si="94"/>
        <v>49.061946902654874</v>
      </c>
      <c r="S1224" s="13">
        <f t="shared" si="93"/>
        <v>196.2477876106195</v>
      </c>
    </row>
    <row r="1225" spans="1:19" ht="99.95" customHeight="1" x14ac:dyDescent="0.45">
      <c r="A1225" s="5"/>
      <c r="B1225" s="5" t="s">
        <v>31</v>
      </c>
      <c r="C1225" s="5" t="s">
        <v>32</v>
      </c>
      <c r="D1225" s="5" t="s">
        <v>1148</v>
      </c>
      <c r="E1225" s="5" t="s">
        <v>2021</v>
      </c>
      <c r="F1225" s="5" t="s">
        <v>35</v>
      </c>
      <c r="G1225" s="5" t="s">
        <v>1150</v>
      </c>
      <c r="H1225" s="5" t="s">
        <v>2022</v>
      </c>
      <c r="I1225" s="5" t="s">
        <v>2023</v>
      </c>
      <c r="J1225" s="5" t="s">
        <v>2024</v>
      </c>
      <c r="K1225" s="5">
        <v>37</v>
      </c>
      <c r="L1225" s="5">
        <v>4</v>
      </c>
      <c r="M1225" s="5" t="s">
        <v>1153</v>
      </c>
      <c r="N1225" s="8">
        <v>198</v>
      </c>
      <c r="O1225" s="8">
        <f t="shared" si="90"/>
        <v>792</v>
      </c>
      <c r="P1225" s="8">
        <f t="shared" si="91"/>
        <v>55.440000000000005</v>
      </c>
      <c r="Q1225" s="8">
        <f t="shared" si="92"/>
        <v>221.76000000000002</v>
      </c>
      <c r="R1225" s="13">
        <f t="shared" si="94"/>
        <v>49.061946902654874</v>
      </c>
      <c r="S1225" s="13">
        <f t="shared" si="93"/>
        <v>196.2477876106195</v>
      </c>
    </row>
    <row r="1226" spans="1:19" ht="99.95" customHeight="1" x14ac:dyDescent="0.45">
      <c r="A1226" s="5"/>
      <c r="B1226" s="5" t="s">
        <v>31</v>
      </c>
      <c r="C1226" s="5" t="s">
        <v>32</v>
      </c>
      <c r="D1226" s="5" t="s">
        <v>1148</v>
      </c>
      <c r="E1226" s="5" t="s">
        <v>2021</v>
      </c>
      <c r="F1226" s="5" t="s">
        <v>35</v>
      </c>
      <c r="G1226" s="5" t="s">
        <v>1150</v>
      </c>
      <c r="H1226" s="5" t="s">
        <v>2022</v>
      </c>
      <c r="I1226" s="5" t="s">
        <v>2023</v>
      </c>
      <c r="J1226" s="5" t="s">
        <v>1384</v>
      </c>
      <c r="K1226" s="5">
        <v>37</v>
      </c>
      <c r="L1226" s="5">
        <v>1</v>
      </c>
      <c r="M1226" s="5" t="s">
        <v>1153</v>
      </c>
      <c r="N1226" s="8">
        <v>198</v>
      </c>
      <c r="O1226" s="8">
        <f t="shared" si="90"/>
        <v>198</v>
      </c>
      <c r="P1226" s="8">
        <f t="shared" si="91"/>
        <v>55.440000000000005</v>
      </c>
      <c r="Q1226" s="8">
        <f t="shared" si="92"/>
        <v>55.440000000000005</v>
      </c>
      <c r="R1226" s="13">
        <f t="shared" si="94"/>
        <v>49.061946902654874</v>
      </c>
      <c r="S1226" s="13">
        <f t="shared" si="93"/>
        <v>49.061946902654874</v>
      </c>
    </row>
    <row r="1227" spans="1:19" ht="99.95" customHeight="1" x14ac:dyDescent="0.45">
      <c r="A1227" s="5"/>
      <c r="B1227" s="5" t="s">
        <v>31</v>
      </c>
      <c r="C1227" s="5" t="s">
        <v>32</v>
      </c>
      <c r="D1227" s="5" t="s">
        <v>1148</v>
      </c>
      <c r="E1227" s="5" t="s">
        <v>1480</v>
      </c>
      <c r="F1227" s="5" t="s">
        <v>35</v>
      </c>
      <c r="G1227" s="5" t="s">
        <v>1150</v>
      </c>
      <c r="H1227" s="5" t="s">
        <v>2025</v>
      </c>
      <c r="I1227" s="5" t="s">
        <v>2026</v>
      </c>
      <c r="J1227" s="5" t="s">
        <v>2024</v>
      </c>
      <c r="K1227" s="5">
        <v>36</v>
      </c>
      <c r="L1227" s="5">
        <v>1</v>
      </c>
      <c r="M1227" s="5" t="s">
        <v>1153</v>
      </c>
      <c r="N1227" s="8">
        <v>204</v>
      </c>
      <c r="O1227" s="8">
        <f t="shared" si="90"/>
        <v>204</v>
      </c>
      <c r="P1227" s="8">
        <f t="shared" si="91"/>
        <v>57.120000000000005</v>
      </c>
      <c r="Q1227" s="8">
        <f t="shared" si="92"/>
        <v>57.120000000000005</v>
      </c>
      <c r="R1227" s="13">
        <f t="shared" si="94"/>
        <v>50.548672566371692</v>
      </c>
      <c r="S1227" s="13">
        <f t="shared" si="93"/>
        <v>50.548672566371692</v>
      </c>
    </row>
    <row r="1228" spans="1:19" ht="47.25" x14ac:dyDescent="0.45">
      <c r="A1228" s="5"/>
      <c r="B1228" s="5" t="s">
        <v>31</v>
      </c>
      <c r="C1228" s="5" t="s">
        <v>32</v>
      </c>
      <c r="D1228" s="5" t="s">
        <v>1148</v>
      </c>
      <c r="E1228" s="5" t="s">
        <v>1480</v>
      </c>
      <c r="F1228" s="5" t="s">
        <v>35</v>
      </c>
      <c r="G1228" s="5" t="s">
        <v>1150</v>
      </c>
      <c r="H1228" s="5" t="s">
        <v>2025</v>
      </c>
      <c r="I1228" s="5" t="s">
        <v>2026</v>
      </c>
      <c r="J1228" s="5" t="s">
        <v>2024</v>
      </c>
      <c r="K1228" s="5">
        <v>38</v>
      </c>
      <c r="L1228" s="5">
        <v>1</v>
      </c>
      <c r="M1228" s="5" t="s">
        <v>1153</v>
      </c>
      <c r="N1228" s="8">
        <v>204</v>
      </c>
      <c r="O1228" s="8">
        <f t="shared" si="90"/>
        <v>204</v>
      </c>
      <c r="P1228" s="8">
        <f t="shared" si="91"/>
        <v>57.120000000000005</v>
      </c>
      <c r="Q1228" s="8">
        <f t="shared" si="92"/>
        <v>57.120000000000005</v>
      </c>
      <c r="R1228" s="13">
        <f t="shared" si="94"/>
        <v>50.548672566371692</v>
      </c>
      <c r="S1228" s="13">
        <f t="shared" si="93"/>
        <v>50.548672566371692</v>
      </c>
    </row>
    <row r="1229" spans="1:19" ht="47.25" x14ac:dyDescent="0.45">
      <c r="A1229" s="5"/>
      <c r="B1229" s="5" t="s">
        <v>31</v>
      </c>
      <c r="C1229" s="5" t="s">
        <v>32</v>
      </c>
      <c r="D1229" s="5" t="s">
        <v>1148</v>
      </c>
      <c r="E1229" s="5" t="s">
        <v>1480</v>
      </c>
      <c r="F1229" s="5" t="s">
        <v>35</v>
      </c>
      <c r="G1229" s="5" t="s">
        <v>1150</v>
      </c>
      <c r="H1229" s="5" t="s">
        <v>2025</v>
      </c>
      <c r="I1229" s="5" t="s">
        <v>2026</v>
      </c>
      <c r="J1229" s="5" t="s">
        <v>2024</v>
      </c>
      <c r="K1229" s="5">
        <v>39</v>
      </c>
      <c r="L1229" s="5">
        <v>1</v>
      </c>
      <c r="M1229" s="5" t="s">
        <v>1153</v>
      </c>
      <c r="N1229" s="8">
        <v>204</v>
      </c>
      <c r="O1229" s="8">
        <f t="shared" si="90"/>
        <v>204</v>
      </c>
      <c r="P1229" s="8">
        <f t="shared" si="91"/>
        <v>57.120000000000005</v>
      </c>
      <c r="Q1229" s="8">
        <f t="shared" si="92"/>
        <v>57.120000000000005</v>
      </c>
      <c r="R1229" s="13">
        <f t="shared" si="94"/>
        <v>50.548672566371692</v>
      </c>
      <c r="S1229" s="13">
        <f t="shared" si="93"/>
        <v>50.548672566371692</v>
      </c>
    </row>
    <row r="1230" spans="1:19" ht="47.25" x14ac:dyDescent="0.45">
      <c r="A1230" s="5"/>
      <c r="B1230" s="5" t="s">
        <v>31</v>
      </c>
      <c r="C1230" s="5" t="s">
        <v>32</v>
      </c>
      <c r="D1230" s="5" t="s">
        <v>1148</v>
      </c>
      <c r="E1230" s="5" t="s">
        <v>1480</v>
      </c>
      <c r="F1230" s="5" t="s">
        <v>35</v>
      </c>
      <c r="G1230" s="5" t="s">
        <v>1150</v>
      </c>
      <c r="H1230" s="5" t="s">
        <v>2025</v>
      </c>
      <c r="I1230" s="5" t="s">
        <v>2026</v>
      </c>
      <c r="J1230" s="5" t="s">
        <v>2024</v>
      </c>
      <c r="K1230" s="5">
        <v>40</v>
      </c>
      <c r="L1230" s="5">
        <v>1</v>
      </c>
      <c r="M1230" s="5" t="s">
        <v>1153</v>
      </c>
      <c r="N1230" s="8">
        <v>204</v>
      </c>
      <c r="O1230" s="8">
        <f t="shared" si="90"/>
        <v>204</v>
      </c>
      <c r="P1230" s="8">
        <f t="shared" si="91"/>
        <v>57.120000000000005</v>
      </c>
      <c r="Q1230" s="8">
        <f t="shared" si="92"/>
        <v>57.120000000000005</v>
      </c>
      <c r="R1230" s="13">
        <f t="shared" si="94"/>
        <v>50.548672566371692</v>
      </c>
      <c r="S1230" s="13">
        <f t="shared" si="93"/>
        <v>50.548672566371692</v>
      </c>
    </row>
    <row r="1231" spans="1:19" ht="99.95" customHeight="1" x14ac:dyDescent="0.45">
      <c r="A1231" s="5"/>
      <c r="B1231" s="5" t="s">
        <v>31</v>
      </c>
      <c r="C1231" s="5" t="s">
        <v>32</v>
      </c>
      <c r="D1231" s="5" t="s">
        <v>1148</v>
      </c>
      <c r="E1231" s="5" t="s">
        <v>1986</v>
      </c>
      <c r="F1231" s="5" t="s">
        <v>35</v>
      </c>
      <c r="G1231" s="5" t="s">
        <v>1150</v>
      </c>
      <c r="H1231" s="5" t="s">
        <v>2027</v>
      </c>
      <c r="I1231" s="5" t="s">
        <v>2028</v>
      </c>
      <c r="J1231" s="5" t="s">
        <v>1384</v>
      </c>
      <c r="K1231" s="5">
        <v>37</v>
      </c>
      <c r="L1231" s="5">
        <v>5</v>
      </c>
      <c r="M1231" s="5" t="s">
        <v>1153</v>
      </c>
      <c r="N1231" s="8">
        <v>192</v>
      </c>
      <c r="O1231" s="8">
        <f t="shared" ref="O1231:O1294" si="95">SUM(N1231*L1231)</f>
        <v>960</v>
      </c>
      <c r="P1231" s="8">
        <f t="shared" ref="P1231:P1294" si="96">SUM(N1231*(1-72%))</f>
        <v>53.760000000000005</v>
      </c>
      <c r="Q1231" s="8">
        <f t="shared" ref="Q1231:Q1294" si="97">SUM(P1231*L1231)</f>
        <v>268.8</v>
      </c>
      <c r="R1231" s="13">
        <f t="shared" si="94"/>
        <v>47.575221238938063</v>
      </c>
      <c r="S1231" s="13">
        <f t="shared" ref="S1231:S1294" si="98">SUM(R1231*L1231)</f>
        <v>237.87610619469032</v>
      </c>
    </row>
    <row r="1232" spans="1:19" ht="99.95" customHeight="1" x14ac:dyDescent="0.45">
      <c r="A1232" s="5"/>
      <c r="B1232" s="5" t="s">
        <v>31</v>
      </c>
      <c r="C1232" s="5" t="s">
        <v>32</v>
      </c>
      <c r="D1232" s="5" t="s">
        <v>1148</v>
      </c>
      <c r="E1232" s="5" t="s">
        <v>1986</v>
      </c>
      <c r="F1232" s="5" t="s">
        <v>35</v>
      </c>
      <c r="G1232" s="5" t="s">
        <v>1150</v>
      </c>
      <c r="H1232" s="5" t="s">
        <v>2027</v>
      </c>
      <c r="I1232" s="5" t="s">
        <v>2028</v>
      </c>
      <c r="J1232" s="5" t="s">
        <v>1430</v>
      </c>
      <c r="K1232" s="5">
        <v>37</v>
      </c>
      <c r="L1232" s="5">
        <v>5</v>
      </c>
      <c r="M1232" s="5" t="s">
        <v>1153</v>
      </c>
      <c r="N1232" s="8">
        <v>192</v>
      </c>
      <c r="O1232" s="8">
        <f t="shared" si="95"/>
        <v>960</v>
      </c>
      <c r="P1232" s="8">
        <f t="shared" si="96"/>
        <v>53.760000000000005</v>
      </c>
      <c r="Q1232" s="8">
        <f t="shared" si="97"/>
        <v>268.8</v>
      </c>
      <c r="R1232" s="13">
        <f t="shared" ref="R1232:R1295" si="99">SUM(P1232/1.13)</f>
        <v>47.575221238938063</v>
      </c>
      <c r="S1232" s="13">
        <f t="shared" si="98"/>
        <v>237.87610619469032</v>
      </c>
    </row>
    <row r="1233" spans="1:19" ht="99.95" customHeight="1" x14ac:dyDescent="0.45">
      <c r="A1233" s="5"/>
      <c r="B1233" s="5" t="s">
        <v>31</v>
      </c>
      <c r="C1233" s="5" t="s">
        <v>32</v>
      </c>
      <c r="D1233" s="5" t="s">
        <v>1148</v>
      </c>
      <c r="E1233" s="5" t="s">
        <v>1986</v>
      </c>
      <c r="F1233" s="5" t="s">
        <v>35</v>
      </c>
      <c r="G1233" s="5" t="s">
        <v>1150</v>
      </c>
      <c r="H1233" s="5" t="s">
        <v>2027</v>
      </c>
      <c r="I1233" s="5" t="s">
        <v>2028</v>
      </c>
      <c r="J1233" s="5" t="s">
        <v>2029</v>
      </c>
      <c r="K1233" s="5">
        <v>37</v>
      </c>
      <c r="L1233" s="5">
        <v>5</v>
      </c>
      <c r="M1233" s="5" t="s">
        <v>1153</v>
      </c>
      <c r="N1233" s="8">
        <v>192</v>
      </c>
      <c r="O1233" s="8">
        <f t="shared" si="95"/>
        <v>960</v>
      </c>
      <c r="P1233" s="8">
        <f t="shared" si="96"/>
        <v>53.760000000000005</v>
      </c>
      <c r="Q1233" s="8">
        <f t="shared" si="97"/>
        <v>268.8</v>
      </c>
      <c r="R1233" s="13">
        <f t="shared" si="99"/>
        <v>47.575221238938063</v>
      </c>
      <c r="S1233" s="13">
        <f t="shared" si="98"/>
        <v>237.87610619469032</v>
      </c>
    </row>
    <row r="1234" spans="1:19" ht="99.95" customHeight="1" x14ac:dyDescent="0.45">
      <c r="A1234" s="5"/>
      <c r="B1234" s="5" t="s">
        <v>31</v>
      </c>
      <c r="C1234" s="5" t="s">
        <v>32</v>
      </c>
      <c r="D1234" s="5" t="s">
        <v>1148</v>
      </c>
      <c r="E1234" s="5" t="s">
        <v>2030</v>
      </c>
      <c r="F1234" s="5" t="s">
        <v>35</v>
      </c>
      <c r="G1234" s="5" t="s">
        <v>1150</v>
      </c>
      <c r="H1234" s="5" t="s">
        <v>2031</v>
      </c>
      <c r="I1234" s="5" t="s">
        <v>2032</v>
      </c>
      <c r="J1234" s="5" t="s">
        <v>2033</v>
      </c>
      <c r="K1234" s="5">
        <v>37</v>
      </c>
      <c r="L1234" s="5">
        <v>10</v>
      </c>
      <c r="M1234" s="5" t="s">
        <v>1153</v>
      </c>
      <c r="N1234" s="8">
        <v>168</v>
      </c>
      <c r="O1234" s="8">
        <f t="shared" si="95"/>
        <v>1680</v>
      </c>
      <c r="P1234" s="8">
        <f t="shared" si="96"/>
        <v>47.040000000000006</v>
      </c>
      <c r="Q1234" s="8">
        <f t="shared" si="97"/>
        <v>470.40000000000009</v>
      </c>
      <c r="R1234" s="13">
        <f t="shared" si="99"/>
        <v>41.628318584070804</v>
      </c>
      <c r="S1234" s="13">
        <f t="shared" si="98"/>
        <v>416.28318584070803</v>
      </c>
    </row>
    <row r="1235" spans="1:19" ht="99.95" customHeight="1" x14ac:dyDescent="0.45">
      <c r="A1235" s="5"/>
      <c r="B1235" s="5" t="s">
        <v>31</v>
      </c>
      <c r="C1235" s="5" t="s">
        <v>32</v>
      </c>
      <c r="D1235" s="5" t="s">
        <v>1148</v>
      </c>
      <c r="E1235" s="5" t="s">
        <v>2030</v>
      </c>
      <c r="F1235" s="5" t="s">
        <v>35</v>
      </c>
      <c r="G1235" s="5" t="s">
        <v>1150</v>
      </c>
      <c r="H1235" s="5" t="s">
        <v>2031</v>
      </c>
      <c r="I1235" s="5" t="s">
        <v>2032</v>
      </c>
      <c r="J1235" s="5" t="s">
        <v>2029</v>
      </c>
      <c r="K1235" s="5">
        <v>37</v>
      </c>
      <c r="L1235" s="5">
        <v>5</v>
      </c>
      <c r="M1235" s="5" t="s">
        <v>1153</v>
      </c>
      <c r="N1235" s="8">
        <v>168</v>
      </c>
      <c r="O1235" s="8">
        <f t="shared" si="95"/>
        <v>840</v>
      </c>
      <c r="P1235" s="8">
        <f t="shared" si="96"/>
        <v>47.040000000000006</v>
      </c>
      <c r="Q1235" s="8">
        <f t="shared" si="97"/>
        <v>235.20000000000005</v>
      </c>
      <c r="R1235" s="13">
        <f t="shared" si="99"/>
        <v>41.628318584070804</v>
      </c>
      <c r="S1235" s="13">
        <f t="shared" si="98"/>
        <v>208.14159292035401</v>
      </c>
    </row>
    <row r="1236" spans="1:19" ht="99.95" customHeight="1" x14ac:dyDescent="0.45">
      <c r="A1236" s="5"/>
      <c r="B1236" s="5" t="s">
        <v>31</v>
      </c>
      <c r="C1236" s="5" t="s">
        <v>32</v>
      </c>
      <c r="D1236" s="5" t="s">
        <v>1148</v>
      </c>
      <c r="E1236" s="5" t="s">
        <v>2030</v>
      </c>
      <c r="F1236" s="5" t="s">
        <v>35</v>
      </c>
      <c r="G1236" s="5" t="s">
        <v>1150</v>
      </c>
      <c r="H1236" s="5" t="s">
        <v>2031</v>
      </c>
      <c r="I1236" s="5" t="s">
        <v>2032</v>
      </c>
      <c r="J1236" s="5" t="s">
        <v>1430</v>
      </c>
      <c r="K1236" s="5">
        <v>38</v>
      </c>
      <c r="L1236" s="5">
        <v>1</v>
      </c>
      <c r="M1236" s="5" t="s">
        <v>1153</v>
      </c>
      <c r="N1236" s="8">
        <v>168</v>
      </c>
      <c r="O1236" s="8">
        <f t="shared" si="95"/>
        <v>168</v>
      </c>
      <c r="P1236" s="8">
        <f t="shared" si="96"/>
        <v>47.040000000000006</v>
      </c>
      <c r="Q1236" s="8">
        <f t="shared" si="97"/>
        <v>47.040000000000006</v>
      </c>
      <c r="R1236" s="13">
        <f t="shared" si="99"/>
        <v>41.628318584070804</v>
      </c>
      <c r="S1236" s="13">
        <f t="shared" si="98"/>
        <v>41.628318584070804</v>
      </c>
    </row>
    <row r="1237" spans="1:19" ht="99.95" customHeight="1" x14ac:dyDescent="0.45">
      <c r="A1237" s="5"/>
      <c r="B1237" s="5" t="s">
        <v>31</v>
      </c>
      <c r="C1237" s="5" t="s">
        <v>32</v>
      </c>
      <c r="D1237" s="5" t="s">
        <v>1148</v>
      </c>
      <c r="E1237" s="5" t="s">
        <v>2018</v>
      </c>
      <c r="F1237" s="5" t="s">
        <v>35</v>
      </c>
      <c r="G1237" s="5" t="s">
        <v>1150</v>
      </c>
      <c r="H1237" s="5" t="s">
        <v>2034</v>
      </c>
      <c r="I1237" s="5" t="s">
        <v>2035</v>
      </c>
      <c r="J1237" s="5" t="s">
        <v>2015</v>
      </c>
      <c r="K1237" s="5">
        <v>37</v>
      </c>
      <c r="L1237" s="5">
        <v>5</v>
      </c>
      <c r="M1237" s="5" t="s">
        <v>1153</v>
      </c>
      <c r="N1237" s="8">
        <v>210</v>
      </c>
      <c r="O1237" s="8">
        <f t="shared" si="95"/>
        <v>1050</v>
      </c>
      <c r="P1237" s="8">
        <f t="shared" si="96"/>
        <v>58.800000000000004</v>
      </c>
      <c r="Q1237" s="8">
        <f t="shared" si="97"/>
        <v>294</v>
      </c>
      <c r="R1237" s="13">
        <f t="shared" si="99"/>
        <v>52.035398230088504</v>
      </c>
      <c r="S1237" s="13">
        <f t="shared" si="98"/>
        <v>260.17699115044252</v>
      </c>
    </row>
    <row r="1238" spans="1:19" ht="99.95" customHeight="1" x14ac:dyDescent="0.45">
      <c r="A1238" s="5"/>
      <c r="B1238" s="5" t="s">
        <v>31</v>
      </c>
      <c r="C1238" s="5" t="s">
        <v>32</v>
      </c>
      <c r="D1238" s="5" t="s">
        <v>1148</v>
      </c>
      <c r="E1238" s="5" t="s">
        <v>2018</v>
      </c>
      <c r="F1238" s="5" t="s">
        <v>35</v>
      </c>
      <c r="G1238" s="5" t="s">
        <v>1150</v>
      </c>
      <c r="H1238" s="5" t="s">
        <v>2034</v>
      </c>
      <c r="I1238" s="5" t="s">
        <v>2035</v>
      </c>
      <c r="J1238" s="5" t="s">
        <v>379</v>
      </c>
      <c r="K1238" s="5">
        <v>37</v>
      </c>
      <c r="L1238" s="5">
        <v>4</v>
      </c>
      <c r="M1238" s="5" t="s">
        <v>1153</v>
      </c>
      <c r="N1238" s="8">
        <v>210</v>
      </c>
      <c r="O1238" s="8">
        <f t="shared" si="95"/>
        <v>840</v>
      </c>
      <c r="P1238" s="8">
        <f t="shared" si="96"/>
        <v>58.800000000000004</v>
      </c>
      <c r="Q1238" s="8">
        <f t="shared" si="97"/>
        <v>235.20000000000002</v>
      </c>
      <c r="R1238" s="13">
        <f t="shared" si="99"/>
        <v>52.035398230088504</v>
      </c>
      <c r="S1238" s="13">
        <f t="shared" si="98"/>
        <v>208.14159292035401</v>
      </c>
    </row>
    <row r="1239" spans="1:19" ht="99.95" customHeight="1" x14ac:dyDescent="0.45">
      <c r="A1239" s="5"/>
      <c r="B1239" s="5" t="s">
        <v>31</v>
      </c>
      <c r="C1239" s="5" t="s">
        <v>32</v>
      </c>
      <c r="D1239" s="5" t="s">
        <v>1148</v>
      </c>
      <c r="E1239" s="5" t="s">
        <v>2018</v>
      </c>
      <c r="F1239" s="5" t="s">
        <v>35</v>
      </c>
      <c r="G1239" s="5" t="s">
        <v>1150</v>
      </c>
      <c r="H1239" s="5" t="s">
        <v>2034</v>
      </c>
      <c r="I1239" s="5" t="s">
        <v>2035</v>
      </c>
      <c r="J1239" s="5" t="s">
        <v>817</v>
      </c>
      <c r="K1239" s="5">
        <v>37</v>
      </c>
      <c r="L1239" s="5">
        <v>4</v>
      </c>
      <c r="M1239" s="5" t="s">
        <v>1153</v>
      </c>
      <c r="N1239" s="8">
        <v>210</v>
      </c>
      <c r="O1239" s="8">
        <f t="shared" si="95"/>
        <v>840</v>
      </c>
      <c r="P1239" s="8">
        <f t="shared" si="96"/>
        <v>58.800000000000004</v>
      </c>
      <c r="Q1239" s="8">
        <f t="shared" si="97"/>
        <v>235.20000000000002</v>
      </c>
      <c r="R1239" s="13">
        <f t="shared" si="99"/>
        <v>52.035398230088504</v>
      </c>
      <c r="S1239" s="13">
        <f t="shared" si="98"/>
        <v>208.14159292035401</v>
      </c>
    </row>
    <row r="1240" spans="1:19" ht="99.95" customHeight="1" x14ac:dyDescent="0.45">
      <c r="A1240" s="5"/>
      <c r="B1240" s="5" t="s">
        <v>31</v>
      </c>
      <c r="C1240" s="5" t="s">
        <v>32</v>
      </c>
      <c r="D1240" s="5" t="s">
        <v>1148</v>
      </c>
      <c r="E1240" s="5" t="s">
        <v>2036</v>
      </c>
      <c r="F1240" s="5" t="s">
        <v>35</v>
      </c>
      <c r="G1240" s="5" t="s">
        <v>1150</v>
      </c>
      <c r="H1240" s="5" t="s">
        <v>2037</v>
      </c>
      <c r="I1240" s="5" t="s">
        <v>2038</v>
      </c>
      <c r="J1240" s="5" t="s">
        <v>2039</v>
      </c>
      <c r="K1240" s="5">
        <v>38</v>
      </c>
      <c r="L1240" s="5">
        <v>1</v>
      </c>
      <c r="M1240" s="5" t="s">
        <v>1153</v>
      </c>
      <c r="N1240" s="8">
        <v>588</v>
      </c>
      <c r="O1240" s="8">
        <f t="shared" si="95"/>
        <v>588</v>
      </c>
      <c r="P1240" s="8">
        <f t="shared" si="96"/>
        <v>164.64000000000001</v>
      </c>
      <c r="Q1240" s="8">
        <f t="shared" si="97"/>
        <v>164.64000000000001</v>
      </c>
      <c r="R1240" s="13">
        <f t="shared" si="99"/>
        <v>145.6991150442478</v>
      </c>
      <c r="S1240" s="13">
        <f t="shared" si="98"/>
        <v>145.6991150442478</v>
      </c>
    </row>
    <row r="1241" spans="1:19" ht="99.95" customHeight="1" x14ac:dyDescent="0.45">
      <c r="A1241" s="5"/>
      <c r="B1241" s="5" t="s">
        <v>31</v>
      </c>
      <c r="C1241" s="5" t="s">
        <v>32</v>
      </c>
      <c r="D1241" s="5" t="s">
        <v>1148</v>
      </c>
      <c r="E1241" s="5" t="s">
        <v>2036</v>
      </c>
      <c r="F1241" s="5" t="s">
        <v>35</v>
      </c>
      <c r="G1241" s="5" t="s">
        <v>1150</v>
      </c>
      <c r="H1241" s="5" t="s">
        <v>2040</v>
      </c>
      <c r="I1241" s="5" t="s">
        <v>2041</v>
      </c>
      <c r="J1241" s="5" t="s">
        <v>2042</v>
      </c>
      <c r="K1241" s="5">
        <v>38</v>
      </c>
      <c r="L1241" s="5">
        <v>4</v>
      </c>
      <c r="M1241" s="5" t="s">
        <v>1153</v>
      </c>
      <c r="N1241" s="8">
        <v>588</v>
      </c>
      <c r="O1241" s="8">
        <f t="shared" si="95"/>
        <v>2352</v>
      </c>
      <c r="P1241" s="8">
        <f t="shared" si="96"/>
        <v>164.64000000000001</v>
      </c>
      <c r="Q1241" s="8">
        <f t="shared" si="97"/>
        <v>658.56000000000006</v>
      </c>
      <c r="R1241" s="13">
        <f t="shared" si="99"/>
        <v>145.6991150442478</v>
      </c>
      <c r="S1241" s="13">
        <f t="shared" si="98"/>
        <v>582.79646017699122</v>
      </c>
    </row>
    <row r="1242" spans="1:19" ht="47.25" x14ac:dyDescent="0.45">
      <c r="A1242" s="5"/>
      <c r="B1242" s="5" t="s">
        <v>31</v>
      </c>
      <c r="C1242" s="5" t="s">
        <v>32</v>
      </c>
      <c r="D1242" s="5" t="s">
        <v>1148</v>
      </c>
      <c r="E1242" s="5" t="s">
        <v>2036</v>
      </c>
      <c r="F1242" s="5" t="s">
        <v>35</v>
      </c>
      <c r="G1242" s="5" t="s">
        <v>1150</v>
      </c>
      <c r="H1242" s="5" t="s">
        <v>2040</v>
      </c>
      <c r="I1242" s="5" t="s">
        <v>2041</v>
      </c>
      <c r="J1242" s="5" t="s">
        <v>2042</v>
      </c>
      <c r="K1242" s="5">
        <v>39</v>
      </c>
      <c r="L1242" s="5">
        <v>3</v>
      </c>
      <c r="M1242" s="5" t="s">
        <v>1153</v>
      </c>
      <c r="N1242" s="8">
        <v>588</v>
      </c>
      <c r="O1242" s="8">
        <f t="shared" si="95"/>
        <v>1764</v>
      </c>
      <c r="P1242" s="8">
        <f t="shared" si="96"/>
        <v>164.64000000000001</v>
      </c>
      <c r="Q1242" s="8">
        <f t="shared" si="97"/>
        <v>493.92000000000007</v>
      </c>
      <c r="R1242" s="13">
        <f t="shared" si="99"/>
        <v>145.6991150442478</v>
      </c>
      <c r="S1242" s="13">
        <f t="shared" si="98"/>
        <v>437.09734513274338</v>
      </c>
    </row>
    <row r="1243" spans="1:19" ht="47.25" x14ac:dyDescent="0.45">
      <c r="A1243" s="5"/>
      <c r="B1243" s="5" t="s">
        <v>31</v>
      </c>
      <c r="C1243" s="5" t="s">
        <v>32</v>
      </c>
      <c r="D1243" s="5" t="s">
        <v>1148</v>
      </c>
      <c r="E1243" s="5" t="s">
        <v>2036</v>
      </c>
      <c r="F1243" s="5" t="s">
        <v>35</v>
      </c>
      <c r="G1243" s="5" t="s">
        <v>1150</v>
      </c>
      <c r="H1243" s="5" t="s">
        <v>2040</v>
      </c>
      <c r="I1243" s="5" t="s">
        <v>2041</v>
      </c>
      <c r="J1243" s="5" t="s">
        <v>2042</v>
      </c>
      <c r="K1243" s="5">
        <v>40</v>
      </c>
      <c r="L1243" s="5">
        <v>1</v>
      </c>
      <c r="M1243" s="5" t="s">
        <v>1153</v>
      </c>
      <c r="N1243" s="8">
        <v>588</v>
      </c>
      <c r="O1243" s="8">
        <f t="shared" si="95"/>
        <v>588</v>
      </c>
      <c r="P1243" s="8">
        <f t="shared" si="96"/>
        <v>164.64000000000001</v>
      </c>
      <c r="Q1243" s="8">
        <f t="shared" si="97"/>
        <v>164.64000000000001</v>
      </c>
      <c r="R1243" s="13">
        <f t="shared" si="99"/>
        <v>145.6991150442478</v>
      </c>
      <c r="S1243" s="13">
        <f t="shared" si="98"/>
        <v>145.6991150442478</v>
      </c>
    </row>
    <row r="1244" spans="1:19" ht="99.95" customHeight="1" x14ac:dyDescent="0.45">
      <c r="A1244" s="5"/>
      <c r="B1244" s="5" t="s">
        <v>31</v>
      </c>
      <c r="C1244" s="5" t="s">
        <v>32</v>
      </c>
      <c r="D1244" s="5" t="s">
        <v>1148</v>
      </c>
      <c r="E1244" s="5" t="s">
        <v>1502</v>
      </c>
      <c r="F1244" s="5" t="s">
        <v>35</v>
      </c>
      <c r="G1244" s="5" t="s">
        <v>1150</v>
      </c>
      <c r="H1244" s="5" t="s">
        <v>2043</v>
      </c>
      <c r="I1244" s="5" t="s">
        <v>2044</v>
      </c>
      <c r="J1244" s="5" t="s">
        <v>2042</v>
      </c>
      <c r="K1244" s="5">
        <v>38.5</v>
      </c>
      <c r="L1244" s="5">
        <v>2</v>
      </c>
      <c r="M1244" s="5" t="s">
        <v>1153</v>
      </c>
      <c r="N1244" s="8">
        <v>780</v>
      </c>
      <c r="O1244" s="8">
        <f t="shared" si="95"/>
        <v>1560</v>
      </c>
      <c r="P1244" s="8">
        <f t="shared" si="96"/>
        <v>218.40000000000003</v>
      </c>
      <c r="Q1244" s="8">
        <f t="shared" si="97"/>
        <v>436.80000000000007</v>
      </c>
      <c r="R1244" s="13">
        <f t="shared" si="99"/>
        <v>193.2743362831859</v>
      </c>
      <c r="S1244" s="13">
        <f t="shared" si="98"/>
        <v>386.54867256637181</v>
      </c>
    </row>
    <row r="1245" spans="1:19" ht="99.95" customHeight="1" x14ac:dyDescent="0.45">
      <c r="A1245" s="5"/>
      <c r="B1245" s="5" t="s">
        <v>31</v>
      </c>
      <c r="C1245" s="5" t="s">
        <v>32</v>
      </c>
      <c r="D1245" s="5" t="s">
        <v>1148</v>
      </c>
      <c r="E1245" s="5" t="s">
        <v>1502</v>
      </c>
      <c r="F1245" s="5" t="s">
        <v>35</v>
      </c>
      <c r="G1245" s="5" t="s">
        <v>1150</v>
      </c>
      <c r="H1245" s="5" t="s">
        <v>2043</v>
      </c>
      <c r="I1245" s="5" t="s">
        <v>2044</v>
      </c>
      <c r="J1245" s="5" t="s">
        <v>2045</v>
      </c>
      <c r="K1245" s="5">
        <v>38.5</v>
      </c>
      <c r="L1245" s="5">
        <v>2</v>
      </c>
      <c r="M1245" s="5" t="s">
        <v>1153</v>
      </c>
      <c r="N1245" s="8">
        <v>780</v>
      </c>
      <c r="O1245" s="8">
        <f t="shared" si="95"/>
        <v>1560</v>
      </c>
      <c r="P1245" s="8">
        <f t="shared" si="96"/>
        <v>218.40000000000003</v>
      </c>
      <c r="Q1245" s="8">
        <f t="shared" si="97"/>
        <v>436.80000000000007</v>
      </c>
      <c r="R1245" s="13">
        <f t="shared" si="99"/>
        <v>193.2743362831859</v>
      </c>
      <c r="S1245" s="13">
        <f t="shared" si="98"/>
        <v>386.54867256637181</v>
      </c>
    </row>
    <row r="1246" spans="1:19" ht="99.95" customHeight="1" x14ac:dyDescent="0.45">
      <c r="A1246" s="5"/>
      <c r="B1246" s="5" t="s">
        <v>31</v>
      </c>
      <c r="C1246" s="5" t="s">
        <v>32</v>
      </c>
      <c r="D1246" s="5" t="s">
        <v>1148</v>
      </c>
      <c r="E1246" s="5" t="s">
        <v>2046</v>
      </c>
      <c r="F1246" s="5" t="s">
        <v>35</v>
      </c>
      <c r="G1246" s="5" t="s">
        <v>1150</v>
      </c>
      <c r="H1246" s="5" t="s">
        <v>2047</v>
      </c>
      <c r="I1246" s="5" t="s">
        <v>2048</v>
      </c>
      <c r="J1246" s="5" t="s">
        <v>2049</v>
      </c>
      <c r="K1246" s="5">
        <v>37</v>
      </c>
      <c r="L1246" s="5">
        <v>1</v>
      </c>
      <c r="M1246" s="5" t="s">
        <v>1153</v>
      </c>
      <c r="N1246" s="8">
        <v>588</v>
      </c>
      <c r="O1246" s="8">
        <f t="shared" si="95"/>
        <v>588</v>
      </c>
      <c r="P1246" s="8">
        <f t="shared" si="96"/>
        <v>164.64000000000001</v>
      </c>
      <c r="Q1246" s="8">
        <f t="shared" si="97"/>
        <v>164.64000000000001</v>
      </c>
      <c r="R1246" s="13">
        <f t="shared" si="99"/>
        <v>145.6991150442478</v>
      </c>
      <c r="S1246" s="13">
        <f t="shared" si="98"/>
        <v>145.6991150442478</v>
      </c>
    </row>
    <row r="1247" spans="1:19" ht="99.95" customHeight="1" x14ac:dyDescent="0.45">
      <c r="A1247" s="5"/>
      <c r="B1247" s="5" t="s">
        <v>969</v>
      </c>
      <c r="C1247" s="5" t="s">
        <v>32</v>
      </c>
      <c r="D1247" s="5" t="s">
        <v>1148</v>
      </c>
      <c r="E1247" s="5" t="s">
        <v>1307</v>
      </c>
      <c r="F1247" s="5" t="s">
        <v>1310</v>
      </c>
      <c r="G1247" s="5" t="s">
        <v>2050</v>
      </c>
      <c r="H1247" s="5" t="s">
        <v>2051</v>
      </c>
      <c r="I1247" s="5" t="s">
        <v>2052</v>
      </c>
      <c r="J1247" s="5" t="s">
        <v>307</v>
      </c>
      <c r="K1247" s="5">
        <v>41</v>
      </c>
      <c r="L1247" s="5">
        <v>1</v>
      </c>
      <c r="M1247" s="5" t="s">
        <v>1153</v>
      </c>
      <c r="N1247" s="8">
        <v>162</v>
      </c>
      <c r="O1247" s="8">
        <f t="shared" si="95"/>
        <v>162</v>
      </c>
      <c r="P1247" s="8">
        <f t="shared" si="96"/>
        <v>45.360000000000007</v>
      </c>
      <c r="Q1247" s="8">
        <f t="shared" si="97"/>
        <v>45.360000000000007</v>
      </c>
      <c r="R1247" s="13">
        <f t="shared" si="99"/>
        <v>40.141592920353993</v>
      </c>
      <c r="S1247" s="13">
        <f t="shared" si="98"/>
        <v>40.141592920353993</v>
      </c>
    </row>
    <row r="1248" spans="1:19" ht="31.5" x14ac:dyDescent="0.45">
      <c r="A1248" s="5"/>
      <c r="B1248" s="5" t="s">
        <v>969</v>
      </c>
      <c r="C1248" s="5" t="s">
        <v>32</v>
      </c>
      <c r="D1248" s="5" t="s">
        <v>1148</v>
      </c>
      <c r="E1248" s="5" t="s">
        <v>1307</v>
      </c>
      <c r="F1248" s="5" t="s">
        <v>1310</v>
      </c>
      <c r="G1248" s="5" t="s">
        <v>2050</v>
      </c>
      <c r="H1248" s="5" t="s">
        <v>2051</v>
      </c>
      <c r="I1248" s="5" t="s">
        <v>2052</v>
      </c>
      <c r="J1248" s="5" t="s">
        <v>307</v>
      </c>
      <c r="K1248" s="5">
        <v>42</v>
      </c>
      <c r="L1248" s="5">
        <v>1</v>
      </c>
      <c r="M1248" s="5" t="s">
        <v>1153</v>
      </c>
      <c r="N1248" s="8">
        <v>162</v>
      </c>
      <c r="O1248" s="8">
        <f t="shared" si="95"/>
        <v>162</v>
      </c>
      <c r="P1248" s="8">
        <f t="shared" si="96"/>
        <v>45.360000000000007</v>
      </c>
      <c r="Q1248" s="8">
        <f t="shared" si="97"/>
        <v>45.360000000000007</v>
      </c>
      <c r="R1248" s="13">
        <f t="shared" si="99"/>
        <v>40.141592920353993</v>
      </c>
      <c r="S1248" s="13">
        <f t="shared" si="98"/>
        <v>40.141592920353993</v>
      </c>
    </row>
    <row r="1249" spans="1:19" ht="31.5" x14ac:dyDescent="0.45">
      <c r="A1249" s="5"/>
      <c r="B1249" s="5" t="s">
        <v>969</v>
      </c>
      <c r="C1249" s="5" t="s">
        <v>32</v>
      </c>
      <c r="D1249" s="5" t="s">
        <v>1148</v>
      </c>
      <c r="E1249" s="5" t="s">
        <v>1307</v>
      </c>
      <c r="F1249" s="5" t="s">
        <v>1310</v>
      </c>
      <c r="G1249" s="5" t="s">
        <v>2050</v>
      </c>
      <c r="H1249" s="5" t="s">
        <v>2051</v>
      </c>
      <c r="I1249" s="5" t="s">
        <v>2052</v>
      </c>
      <c r="J1249" s="5" t="s">
        <v>307</v>
      </c>
      <c r="K1249" s="5">
        <v>43</v>
      </c>
      <c r="L1249" s="5">
        <v>2</v>
      </c>
      <c r="M1249" s="5" t="s">
        <v>1153</v>
      </c>
      <c r="N1249" s="8">
        <v>162</v>
      </c>
      <c r="O1249" s="8">
        <f t="shared" si="95"/>
        <v>324</v>
      </c>
      <c r="P1249" s="8">
        <f t="shared" si="96"/>
        <v>45.360000000000007</v>
      </c>
      <c r="Q1249" s="8">
        <f t="shared" si="97"/>
        <v>90.720000000000013</v>
      </c>
      <c r="R1249" s="13">
        <f t="shared" si="99"/>
        <v>40.141592920353993</v>
      </c>
      <c r="S1249" s="13">
        <f t="shared" si="98"/>
        <v>80.283185840707986</v>
      </c>
    </row>
    <row r="1250" spans="1:19" ht="31.5" x14ac:dyDescent="0.45">
      <c r="A1250" s="5"/>
      <c r="B1250" s="5" t="s">
        <v>969</v>
      </c>
      <c r="C1250" s="5" t="s">
        <v>32</v>
      </c>
      <c r="D1250" s="5" t="s">
        <v>1148</v>
      </c>
      <c r="E1250" s="5" t="s">
        <v>1307</v>
      </c>
      <c r="F1250" s="5" t="s">
        <v>1310</v>
      </c>
      <c r="G1250" s="5" t="s">
        <v>2050</v>
      </c>
      <c r="H1250" s="5" t="s">
        <v>2051</v>
      </c>
      <c r="I1250" s="5" t="s">
        <v>2052</v>
      </c>
      <c r="J1250" s="5" t="s">
        <v>307</v>
      </c>
      <c r="K1250" s="5">
        <v>45</v>
      </c>
      <c r="L1250" s="5">
        <v>1</v>
      </c>
      <c r="M1250" s="5" t="s">
        <v>1153</v>
      </c>
      <c r="N1250" s="8">
        <v>162</v>
      </c>
      <c r="O1250" s="8">
        <f t="shared" si="95"/>
        <v>162</v>
      </c>
      <c r="P1250" s="8">
        <f t="shared" si="96"/>
        <v>45.360000000000007</v>
      </c>
      <c r="Q1250" s="8">
        <f t="shared" si="97"/>
        <v>45.360000000000007</v>
      </c>
      <c r="R1250" s="13">
        <f t="shared" si="99"/>
        <v>40.141592920353993</v>
      </c>
      <c r="S1250" s="13">
        <f t="shared" si="98"/>
        <v>40.141592920353993</v>
      </c>
    </row>
    <row r="1251" spans="1:19" ht="99.95" customHeight="1" x14ac:dyDescent="0.45">
      <c r="A1251" s="5"/>
      <c r="B1251" s="5" t="s">
        <v>969</v>
      </c>
      <c r="C1251" s="5" t="s">
        <v>32</v>
      </c>
      <c r="D1251" s="5" t="s">
        <v>1148</v>
      </c>
      <c r="E1251" s="5" t="s">
        <v>1307</v>
      </c>
      <c r="F1251" s="5" t="s">
        <v>1310</v>
      </c>
      <c r="G1251" s="5" t="s">
        <v>2050</v>
      </c>
      <c r="H1251" s="5" t="s">
        <v>2051</v>
      </c>
      <c r="I1251" s="5" t="s">
        <v>2052</v>
      </c>
      <c r="J1251" s="5" t="s">
        <v>2053</v>
      </c>
      <c r="K1251" s="5">
        <v>42</v>
      </c>
      <c r="L1251" s="5">
        <v>3</v>
      </c>
      <c r="M1251" s="5" t="s">
        <v>1153</v>
      </c>
      <c r="N1251" s="8">
        <v>162</v>
      </c>
      <c r="O1251" s="8">
        <f t="shared" si="95"/>
        <v>486</v>
      </c>
      <c r="P1251" s="8">
        <f t="shared" si="96"/>
        <v>45.360000000000007</v>
      </c>
      <c r="Q1251" s="8">
        <f t="shared" si="97"/>
        <v>136.08000000000001</v>
      </c>
      <c r="R1251" s="13">
        <f t="shared" si="99"/>
        <v>40.141592920353993</v>
      </c>
      <c r="S1251" s="13">
        <f t="shared" si="98"/>
        <v>120.42477876106199</v>
      </c>
    </row>
    <row r="1252" spans="1:19" ht="31.5" x14ac:dyDescent="0.45">
      <c r="A1252" s="5"/>
      <c r="B1252" s="5" t="s">
        <v>969</v>
      </c>
      <c r="C1252" s="5" t="s">
        <v>32</v>
      </c>
      <c r="D1252" s="5" t="s">
        <v>1148</v>
      </c>
      <c r="E1252" s="5" t="s">
        <v>1307</v>
      </c>
      <c r="F1252" s="5" t="s">
        <v>1310</v>
      </c>
      <c r="G1252" s="5" t="s">
        <v>2050</v>
      </c>
      <c r="H1252" s="5" t="s">
        <v>2051</v>
      </c>
      <c r="I1252" s="5" t="s">
        <v>2052</v>
      </c>
      <c r="J1252" s="5" t="s">
        <v>2053</v>
      </c>
      <c r="K1252" s="5">
        <v>43</v>
      </c>
      <c r="L1252" s="5">
        <v>2</v>
      </c>
      <c r="M1252" s="5" t="s">
        <v>1153</v>
      </c>
      <c r="N1252" s="8">
        <v>162</v>
      </c>
      <c r="O1252" s="8">
        <f t="shared" si="95"/>
        <v>324</v>
      </c>
      <c r="P1252" s="8">
        <f t="shared" si="96"/>
        <v>45.360000000000007</v>
      </c>
      <c r="Q1252" s="8">
        <f t="shared" si="97"/>
        <v>90.720000000000013</v>
      </c>
      <c r="R1252" s="13">
        <f t="shared" si="99"/>
        <v>40.141592920353993</v>
      </c>
      <c r="S1252" s="13">
        <f t="shared" si="98"/>
        <v>80.283185840707986</v>
      </c>
    </row>
    <row r="1253" spans="1:19" ht="99.95" customHeight="1" x14ac:dyDescent="0.45">
      <c r="A1253" s="5"/>
      <c r="B1253" s="5" t="s">
        <v>969</v>
      </c>
      <c r="C1253" s="5" t="s">
        <v>32</v>
      </c>
      <c r="D1253" s="5" t="s">
        <v>1148</v>
      </c>
      <c r="E1253" s="5" t="s">
        <v>1307</v>
      </c>
      <c r="F1253" s="5" t="s">
        <v>1310</v>
      </c>
      <c r="G1253" s="5" t="s">
        <v>2050</v>
      </c>
      <c r="H1253" s="5" t="s">
        <v>2054</v>
      </c>
      <c r="I1253" s="5" t="s">
        <v>2055</v>
      </c>
      <c r="J1253" s="5" t="s">
        <v>2056</v>
      </c>
      <c r="K1253" s="5">
        <v>42</v>
      </c>
      <c r="L1253" s="5">
        <v>2</v>
      </c>
      <c r="M1253" s="5" t="s">
        <v>1153</v>
      </c>
      <c r="N1253" s="8">
        <v>162</v>
      </c>
      <c r="O1253" s="8">
        <f t="shared" si="95"/>
        <v>324</v>
      </c>
      <c r="P1253" s="8">
        <f t="shared" si="96"/>
        <v>45.360000000000007</v>
      </c>
      <c r="Q1253" s="8">
        <f t="shared" si="97"/>
        <v>90.720000000000013</v>
      </c>
      <c r="R1253" s="13">
        <f t="shared" si="99"/>
        <v>40.141592920353993</v>
      </c>
      <c r="S1253" s="13">
        <f t="shared" si="98"/>
        <v>80.283185840707986</v>
      </c>
    </row>
    <row r="1254" spans="1:19" ht="47.25" x14ac:dyDescent="0.45">
      <c r="A1254" s="5"/>
      <c r="B1254" s="5" t="s">
        <v>969</v>
      </c>
      <c r="C1254" s="5" t="s">
        <v>32</v>
      </c>
      <c r="D1254" s="5" t="s">
        <v>1148</v>
      </c>
      <c r="E1254" s="5" t="s">
        <v>1307</v>
      </c>
      <c r="F1254" s="5" t="s">
        <v>1310</v>
      </c>
      <c r="G1254" s="5" t="s">
        <v>2050</v>
      </c>
      <c r="H1254" s="5" t="s">
        <v>2054</v>
      </c>
      <c r="I1254" s="5" t="s">
        <v>2055</v>
      </c>
      <c r="J1254" s="5" t="s">
        <v>2056</v>
      </c>
      <c r="K1254" s="5">
        <v>43</v>
      </c>
      <c r="L1254" s="5">
        <v>3</v>
      </c>
      <c r="M1254" s="5" t="s">
        <v>1153</v>
      </c>
      <c r="N1254" s="8">
        <v>162</v>
      </c>
      <c r="O1254" s="8">
        <f t="shared" si="95"/>
        <v>486</v>
      </c>
      <c r="P1254" s="8">
        <f t="shared" si="96"/>
        <v>45.360000000000007</v>
      </c>
      <c r="Q1254" s="8">
        <f t="shared" si="97"/>
        <v>136.08000000000001</v>
      </c>
      <c r="R1254" s="13">
        <f t="shared" si="99"/>
        <v>40.141592920353993</v>
      </c>
      <c r="S1254" s="13">
        <f t="shared" si="98"/>
        <v>120.42477876106199</v>
      </c>
    </row>
    <row r="1255" spans="1:19" ht="99.95" customHeight="1" x14ac:dyDescent="0.45">
      <c r="A1255" s="5"/>
      <c r="B1255" s="5" t="s">
        <v>969</v>
      </c>
      <c r="C1255" s="5" t="s">
        <v>32</v>
      </c>
      <c r="D1255" s="5" t="s">
        <v>1148</v>
      </c>
      <c r="E1255" s="5" t="s">
        <v>1307</v>
      </c>
      <c r="F1255" s="5" t="s">
        <v>1310</v>
      </c>
      <c r="G1255" s="5" t="s">
        <v>2050</v>
      </c>
      <c r="H1255" s="5" t="s">
        <v>2054</v>
      </c>
      <c r="I1255" s="5" t="s">
        <v>2055</v>
      </c>
      <c r="J1255" s="5" t="s">
        <v>1935</v>
      </c>
      <c r="K1255" s="5">
        <v>41</v>
      </c>
      <c r="L1255" s="5">
        <v>1</v>
      </c>
      <c r="M1255" s="5" t="s">
        <v>1153</v>
      </c>
      <c r="N1255" s="8">
        <v>162</v>
      </c>
      <c r="O1255" s="8">
        <f t="shared" si="95"/>
        <v>162</v>
      </c>
      <c r="P1255" s="8">
        <f t="shared" si="96"/>
        <v>45.360000000000007</v>
      </c>
      <c r="Q1255" s="8">
        <f t="shared" si="97"/>
        <v>45.360000000000007</v>
      </c>
      <c r="R1255" s="13">
        <f t="shared" si="99"/>
        <v>40.141592920353993</v>
      </c>
      <c r="S1255" s="13">
        <f t="shared" si="98"/>
        <v>40.141592920353993</v>
      </c>
    </row>
    <row r="1256" spans="1:19" ht="31.5" x14ac:dyDescent="0.45">
      <c r="A1256" s="5"/>
      <c r="B1256" s="5" t="s">
        <v>969</v>
      </c>
      <c r="C1256" s="5" t="s">
        <v>32</v>
      </c>
      <c r="D1256" s="5" t="s">
        <v>1148</v>
      </c>
      <c r="E1256" s="5" t="s">
        <v>1307</v>
      </c>
      <c r="F1256" s="5" t="s">
        <v>1310</v>
      </c>
      <c r="G1256" s="5" t="s">
        <v>2050</v>
      </c>
      <c r="H1256" s="5" t="s">
        <v>2054</v>
      </c>
      <c r="I1256" s="5" t="s">
        <v>2055</v>
      </c>
      <c r="J1256" s="5" t="s">
        <v>1935</v>
      </c>
      <c r="K1256" s="5">
        <v>42</v>
      </c>
      <c r="L1256" s="5">
        <v>1</v>
      </c>
      <c r="M1256" s="5" t="s">
        <v>1153</v>
      </c>
      <c r="N1256" s="8">
        <v>162</v>
      </c>
      <c r="O1256" s="8">
        <f t="shared" si="95"/>
        <v>162</v>
      </c>
      <c r="P1256" s="8">
        <f t="shared" si="96"/>
        <v>45.360000000000007</v>
      </c>
      <c r="Q1256" s="8">
        <f t="shared" si="97"/>
        <v>45.360000000000007</v>
      </c>
      <c r="R1256" s="13">
        <f t="shared" si="99"/>
        <v>40.141592920353993</v>
      </c>
      <c r="S1256" s="13">
        <f t="shared" si="98"/>
        <v>40.141592920353993</v>
      </c>
    </row>
    <row r="1257" spans="1:19" ht="31.5" x14ac:dyDescent="0.45">
      <c r="A1257" s="5"/>
      <c r="B1257" s="5" t="s">
        <v>969</v>
      </c>
      <c r="C1257" s="5" t="s">
        <v>32</v>
      </c>
      <c r="D1257" s="5" t="s">
        <v>1148</v>
      </c>
      <c r="E1257" s="5" t="s">
        <v>1307</v>
      </c>
      <c r="F1257" s="5" t="s">
        <v>1310</v>
      </c>
      <c r="G1257" s="5" t="s">
        <v>2050</v>
      </c>
      <c r="H1257" s="5" t="s">
        <v>2054</v>
      </c>
      <c r="I1257" s="5" t="s">
        <v>2055</v>
      </c>
      <c r="J1257" s="5" t="s">
        <v>1935</v>
      </c>
      <c r="K1257" s="5">
        <v>43</v>
      </c>
      <c r="L1257" s="5">
        <v>1</v>
      </c>
      <c r="M1257" s="5" t="s">
        <v>1153</v>
      </c>
      <c r="N1257" s="8">
        <v>162</v>
      </c>
      <c r="O1257" s="8">
        <f t="shared" si="95"/>
        <v>162</v>
      </c>
      <c r="P1257" s="8">
        <f t="shared" si="96"/>
        <v>45.360000000000007</v>
      </c>
      <c r="Q1257" s="8">
        <f t="shared" si="97"/>
        <v>45.360000000000007</v>
      </c>
      <c r="R1257" s="13">
        <f t="shared" si="99"/>
        <v>40.141592920353993</v>
      </c>
      <c r="S1257" s="13">
        <f t="shared" si="98"/>
        <v>40.141592920353993</v>
      </c>
    </row>
    <row r="1258" spans="1:19" ht="31.5" x14ac:dyDescent="0.45">
      <c r="A1258" s="5"/>
      <c r="B1258" s="5" t="s">
        <v>969</v>
      </c>
      <c r="C1258" s="5" t="s">
        <v>32</v>
      </c>
      <c r="D1258" s="5" t="s">
        <v>1148</v>
      </c>
      <c r="E1258" s="5" t="s">
        <v>1307</v>
      </c>
      <c r="F1258" s="5" t="s">
        <v>1310</v>
      </c>
      <c r="G1258" s="5" t="s">
        <v>2050</v>
      </c>
      <c r="H1258" s="5" t="s">
        <v>2054</v>
      </c>
      <c r="I1258" s="5" t="s">
        <v>2055</v>
      </c>
      <c r="J1258" s="5" t="s">
        <v>1935</v>
      </c>
      <c r="K1258" s="5">
        <v>44</v>
      </c>
      <c r="L1258" s="5">
        <v>1</v>
      </c>
      <c r="M1258" s="5" t="s">
        <v>1153</v>
      </c>
      <c r="N1258" s="8">
        <v>162</v>
      </c>
      <c r="O1258" s="8">
        <f t="shared" si="95"/>
        <v>162</v>
      </c>
      <c r="P1258" s="8">
        <f t="shared" si="96"/>
        <v>45.360000000000007</v>
      </c>
      <c r="Q1258" s="8">
        <f t="shared" si="97"/>
        <v>45.360000000000007</v>
      </c>
      <c r="R1258" s="13">
        <f t="shared" si="99"/>
        <v>40.141592920353993</v>
      </c>
      <c r="S1258" s="13">
        <f t="shared" si="98"/>
        <v>40.141592920353993</v>
      </c>
    </row>
    <row r="1259" spans="1:19" ht="99.95" customHeight="1" x14ac:dyDescent="0.45">
      <c r="A1259" s="5"/>
      <c r="B1259" s="5" t="s">
        <v>969</v>
      </c>
      <c r="C1259" s="5" t="s">
        <v>32</v>
      </c>
      <c r="D1259" s="5" t="s">
        <v>1148</v>
      </c>
      <c r="E1259" s="5" t="s">
        <v>1357</v>
      </c>
      <c r="F1259" s="5" t="s">
        <v>1361</v>
      </c>
      <c r="G1259" s="5" t="s">
        <v>2050</v>
      </c>
      <c r="H1259" s="5" t="s">
        <v>2057</v>
      </c>
      <c r="I1259" s="5" t="s">
        <v>2058</v>
      </c>
      <c r="J1259" s="5" t="s">
        <v>591</v>
      </c>
      <c r="K1259" s="5">
        <v>42</v>
      </c>
      <c r="L1259" s="5">
        <v>6</v>
      </c>
      <c r="M1259" s="5" t="s">
        <v>1153</v>
      </c>
      <c r="N1259" s="8">
        <v>204</v>
      </c>
      <c r="O1259" s="8">
        <f t="shared" si="95"/>
        <v>1224</v>
      </c>
      <c r="P1259" s="8">
        <f t="shared" si="96"/>
        <v>57.120000000000005</v>
      </c>
      <c r="Q1259" s="8">
        <f t="shared" si="97"/>
        <v>342.72</v>
      </c>
      <c r="R1259" s="13">
        <f t="shared" si="99"/>
        <v>50.548672566371692</v>
      </c>
      <c r="S1259" s="13">
        <f t="shared" si="98"/>
        <v>303.29203539823015</v>
      </c>
    </row>
    <row r="1260" spans="1:19" ht="99.95" customHeight="1" x14ac:dyDescent="0.45">
      <c r="A1260" s="5"/>
      <c r="B1260" s="5" t="s">
        <v>969</v>
      </c>
      <c r="C1260" s="5" t="s">
        <v>32</v>
      </c>
      <c r="D1260" s="5" t="s">
        <v>1148</v>
      </c>
      <c r="E1260" s="5" t="s">
        <v>1357</v>
      </c>
      <c r="F1260" s="5" t="s">
        <v>1361</v>
      </c>
      <c r="G1260" s="5" t="s">
        <v>2050</v>
      </c>
      <c r="H1260" s="5" t="s">
        <v>2057</v>
      </c>
      <c r="I1260" s="5" t="s">
        <v>2058</v>
      </c>
      <c r="J1260" s="5" t="s">
        <v>2059</v>
      </c>
      <c r="K1260" s="5">
        <v>42</v>
      </c>
      <c r="L1260" s="5">
        <v>6</v>
      </c>
      <c r="M1260" s="5" t="s">
        <v>1153</v>
      </c>
      <c r="N1260" s="8">
        <v>204</v>
      </c>
      <c r="O1260" s="8">
        <f t="shared" si="95"/>
        <v>1224</v>
      </c>
      <c r="P1260" s="8">
        <f t="shared" si="96"/>
        <v>57.120000000000005</v>
      </c>
      <c r="Q1260" s="8">
        <f t="shared" si="97"/>
        <v>342.72</v>
      </c>
      <c r="R1260" s="13">
        <f t="shared" si="99"/>
        <v>50.548672566371692</v>
      </c>
      <c r="S1260" s="13">
        <f t="shared" si="98"/>
        <v>303.29203539823015</v>
      </c>
    </row>
    <row r="1261" spans="1:19" ht="99.95" customHeight="1" x14ac:dyDescent="0.45">
      <c r="A1261" s="5"/>
      <c r="B1261" s="5" t="s">
        <v>969</v>
      </c>
      <c r="C1261" s="5" t="s">
        <v>32</v>
      </c>
      <c r="D1261" s="5" t="s">
        <v>1148</v>
      </c>
      <c r="E1261" s="5" t="s">
        <v>1357</v>
      </c>
      <c r="F1261" s="5" t="s">
        <v>1361</v>
      </c>
      <c r="G1261" s="5" t="s">
        <v>2050</v>
      </c>
      <c r="H1261" s="5" t="s">
        <v>2057</v>
      </c>
      <c r="I1261" s="5" t="s">
        <v>2058</v>
      </c>
      <c r="J1261" s="5" t="s">
        <v>2060</v>
      </c>
      <c r="K1261" s="5">
        <v>42</v>
      </c>
      <c r="L1261" s="5">
        <v>6</v>
      </c>
      <c r="M1261" s="5" t="s">
        <v>1153</v>
      </c>
      <c r="N1261" s="8">
        <v>204</v>
      </c>
      <c r="O1261" s="8">
        <f t="shared" si="95"/>
        <v>1224</v>
      </c>
      <c r="P1261" s="8">
        <f t="shared" si="96"/>
        <v>57.120000000000005</v>
      </c>
      <c r="Q1261" s="8">
        <f t="shared" si="97"/>
        <v>342.72</v>
      </c>
      <c r="R1261" s="13">
        <f t="shared" si="99"/>
        <v>50.548672566371692</v>
      </c>
      <c r="S1261" s="13">
        <f t="shared" si="98"/>
        <v>303.29203539823015</v>
      </c>
    </row>
    <row r="1262" spans="1:19" ht="99.95" customHeight="1" x14ac:dyDescent="0.45">
      <c r="A1262" s="5"/>
      <c r="B1262" s="5" t="s">
        <v>969</v>
      </c>
      <c r="C1262" s="5" t="s">
        <v>32</v>
      </c>
      <c r="D1262" s="5" t="s">
        <v>1148</v>
      </c>
      <c r="E1262" s="5" t="s">
        <v>1357</v>
      </c>
      <c r="F1262" s="5" t="s">
        <v>1361</v>
      </c>
      <c r="G1262" s="5" t="s">
        <v>2050</v>
      </c>
      <c r="H1262" s="5" t="s">
        <v>2057</v>
      </c>
      <c r="I1262" s="5" t="s">
        <v>2058</v>
      </c>
      <c r="J1262" s="5" t="s">
        <v>2061</v>
      </c>
      <c r="K1262" s="5">
        <v>42</v>
      </c>
      <c r="L1262" s="5">
        <v>3</v>
      </c>
      <c r="M1262" s="5" t="s">
        <v>1153</v>
      </c>
      <c r="N1262" s="8">
        <v>204</v>
      </c>
      <c r="O1262" s="8">
        <f t="shared" si="95"/>
        <v>612</v>
      </c>
      <c r="P1262" s="8">
        <f t="shared" si="96"/>
        <v>57.120000000000005</v>
      </c>
      <c r="Q1262" s="8">
        <f t="shared" si="97"/>
        <v>171.36</v>
      </c>
      <c r="R1262" s="13">
        <f t="shared" si="99"/>
        <v>50.548672566371692</v>
      </c>
      <c r="S1262" s="13">
        <f t="shared" si="98"/>
        <v>151.64601769911508</v>
      </c>
    </row>
    <row r="1263" spans="1:19" ht="99.95" customHeight="1" x14ac:dyDescent="0.45">
      <c r="A1263" s="5"/>
      <c r="B1263" s="5" t="s">
        <v>969</v>
      </c>
      <c r="C1263" s="5" t="s">
        <v>32</v>
      </c>
      <c r="D1263" s="5" t="s">
        <v>1148</v>
      </c>
      <c r="E1263" s="5" t="s">
        <v>1357</v>
      </c>
      <c r="F1263" s="5" t="s">
        <v>1361</v>
      </c>
      <c r="G1263" s="5" t="s">
        <v>2050</v>
      </c>
      <c r="H1263" s="5" t="s">
        <v>2062</v>
      </c>
      <c r="I1263" s="5" t="s">
        <v>2063</v>
      </c>
      <c r="J1263" s="5" t="s">
        <v>2064</v>
      </c>
      <c r="K1263" s="5">
        <v>42</v>
      </c>
      <c r="L1263" s="5">
        <v>5</v>
      </c>
      <c r="M1263" s="5" t="s">
        <v>1153</v>
      </c>
      <c r="N1263" s="8">
        <v>192</v>
      </c>
      <c r="O1263" s="8">
        <f t="shared" si="95"/>
        <v>960</v>
      </c>
      <c r="P1263" s="8">
        <f t="shared" si="96"/>
        <v>53.760000000000005</v>
      </c>
      <c r="Q1263" s="8">
        <f t="shared" si="97"/>
        <v>268.8</v>
      </c>
      <c r="R1263" s="13">
        <f t="shared" si="99"/>
        <v>47.575221238938063</v>
      </c>
      <c r="S1263" s="13">
        <f t="shared" si="98"/>
        <v>237.87610619469032</v>
      </c>
    </row>
    <row r="1264" spans="1:19" ht="99.95" customHeight="1" x14ac:dyDescent="0.45">
      <c r="A1264" s="5"/>
      <c r="B1264" s="5" t="s">
        <v>969</v>
      </c>
      <c r="C1264" s="5" t="s">
        <v>32</v>
      </c>
      <c r="D1264" s="5" t="s">
        <v>1148</v>
      </c>
      <c r="E1264" s="5" t="s">
        <v>1357</v>
      </c>
      <c r="F1264" s="5" t="s">
        <v>1361</v>
      </c>
      <c r="G1264" s="5" t="s">
        <v>2050</v>
      </c>
      <c r="H1264" s="5" t="s">
        <v>2062</v>
      </c>
      <c r="I1264" s="5" t="s">
        <v>2063</v>
      </c>
      <c r="J1264" s="5" t="s">
        <v>2065</v>
      </c>
      <c r="K1264" s="5">
        <v>42</v>
      </c>
      <c r="L1264" s="5">
        <v>5</v>
      </c>
      <c r="M1264" s="5" t="s">
        <v>1153</v>
      </c>
      <c r="N1264" s="8">
        <v>192</v>
      </c>
      <c r="O1264" s="8">
        <f t="shared" si="95"/>
        <v>960</v>
      </c>
      <c r="P1264" s="8">
        <f t="shared" si="96"/>
        <v>53.760000000000005</v>
      </c>
      <c r="Q1264" s="8">
        <f t="shared" si="97"/>
        <v>268.8</v>
      </c>
      <c r="R1264" s="13">
        <f t="shared" si="99"/>
        <v>47.575221238938063</v>
      </c>
      <c r="S1264" s="13">
        <f t="shared" si="98"/>
        <v>237.87610619469032</v>
      </c>
    </row>
    <row r="1265" spans="1:19" ht="99.95" customHeight="1" x14ac:dyDescent="0.45">
      <c r="A1265" s="5"/>
      <c r="B1265" s="5" t="s">
        <v>969</v>
      </c>
      <c r="C1265" s="5" t="s">
        <v>32</v>
      </c>
      <c r="D1265" s="5" t="s">
        <v>1148</v>
      </c>
      <c r="E1265" s="5" t="s">
        <v>1357</v>
      </c>
      <c r="F1265" s="5" t="s">
        <v>1361</v>
      </c>
      <c r="G1265" s="5" t="s">
        <v>2050</v>
      </c>
      <c r="H1265" s="5" t="s">
        <v>2062</v>
      </c>
      <c r="I1265" s="5" t="s">
        <v>2063</v>
      </c>
      <c r="J1265" s="5" t="s">
        <v>2066</v>
      </c>
      <c r="K1265" s="5">
        <v>42</v>
      </c>
      <c r="L1265" s="5">
        <v>5</v>
      </c>
      <c r="M1265" s="5" t="s">
        <v>1153</v>
      </c>
      <c r="N1265" s="8">
        <v>192</v>
      </c>
      <c r="O1265" s="8">
        <f t="shared" si="95"/>
        <v>960</v>
      </c>
      <c r="P1265" s="8">
        <f t="shared" si="96"/>
        <v>53.760000000000005</v>
      </c>
      <c r="Q1265" s="8">
        <f t="shared" si="97"/>
        <v>268.8</v>
      </c>
      <c r="R1265" s="13">
        <f t="shared" si="99"/>
        <v>47.575221238938063</v>
      </c>
      <c r="S1265" s="13">
        <f t="shared" si="98"/>
        <v>237.87610619469032</v>
      </c>
    </row>
    <row r="1266" spans="1:19" ht="99.95" customHeight="1" x14ac:dyDescent="0.45">
      <c r="A1266" s="5"/>
      <c r="B1266" s="5" t="s">
        <v>969</v>
      </c>
      <c r="C1266" s="5" t="s">
        <v>32</v>
      </c>
      <c r="D1266" s="5" t="s">
        <v>1148</v>
      </c>
      <c r="E1266" s="5" t="s">
        <v>1357</v>
      </c>
      <c r="F1266" s="5" t="s">
        <v>1361</v>
      </c>
      <c r="G1266" s="5" t="s">
        <v>2050</v>
      </c>
      <c r="H1266" s="5" t="s">
        <v>2062</v>
      </c>
      <c r="I1266" s="5" t="s">
        <v>2063</v>
      </c>
      <c r="J1266" s="5" t="s">
        <v>2067</v>
      </c>
      <c r="K1266" s="5">
        <v>42</v>
      </c>
      <c r="L1266" s="5">
        <v>5</v>
      </c>
      <c r="M1266" s="5" t="s">
        <v>1153</v>
      </c>
      <c r="N1266" s="8">
        <v>192</v>
      </c>
      <c r="O1266" s="8">
        <f t="shared" si="95"/>
        <v>960</v>
      </c>
      <c r="P1266" s="8">
        <f t="shared" si="96"/>
        <v>53.760000000000005</v>
      </c>
      <c r="Q1266" s="8">
        <f t="shared" si="97"/>
        <v>268.8</v>
      </c>
      <c r="R1266" s="13">
        <f t="shared" si="99"/>
        <v>47.575221238938063</v>
      </c>
      <c r="S1266" s="13">
        <f t="shared" si="98"/>
        <v>237.87610619469032</v>
      </c>
    </row>
    <row r="1267" spans="1:19" ht="99.95" customHeight="1" x14ac:dyDescent="0.45">
      <c r="A1267" s="5"/>
      <c r="B1267" s="5" t="s">
        <v>969</v>
      </c>
      <c r="C1267" s="5" t="s">
        <v>32</v>
      </c>
      <c r="D1267" s="5" t="s">
        <v>1148</v>
      </c>
      <c r="E1267" s="5" t="s">
        <v>1357</v>
      </c>
      <c r="F1267" s="5" t="s">
        <v>1361</v>
      </c>
      <c r="G1267" s="5" t="s">
        <v>2050</v>
      </c>
      <c r="H1267" s="5" t="s">
        <v>2062</v>
      </c>
      <c r="I1267" s="5" t="s">
        <v>2063</v>
      </c>
      <c r="J1267" s="5" t="s">
        <v>2068</v>
      </c>
      <c r="K1267" s="5">
        <v>42</v>
      </c>
      <c r="L1267" s="5">
        <v>5</v>
      </c>
      <c r="M1267" s="5" t="s">
        <v>1153</v>
      </c>
      <c r="N1267" s="8">
        <v>192</v>
      </c>
      <c r="O1267" s="8">
        <f t="shared" si="95"/>
        <v>960</v>
      </c>
      <c r="P1267" s="8">
        <f t="shared" si="96"/>
        <v>53.760000000000005</v>
      </c>
      <c r="Q1267" s="8">
        <f t="shared" si="97"/>
        <v>268.8</v>
      </c>
      <c r="R1267" s="13">
        <f t="shared" si="99"/>
        <v>47.575221238938063</v>
      </c>
      <c r="S1267" s="13">
        <f t="shared" si="98"/>
        <v>237.87610619469032</v>
      </c>
    </row>
    <row r="1268" spans="1:19" ht="99.95" customHeight="1" x14ac:dyDescent="0.45">
      <c r="A1268" s="5"/>
      <c r="B1268" s="5" t="s">
        <v>969</v>
      </c>
      <c r="C1268" s="5" t="s">
        <v>32</v>
      </c>
      <c r="D1268" s="5" t="s">
        <v>1148</v>
      </c>
      <c r="E1268" s="5" t="s">
        <v>1357</v>
      </c>
      <c r="F1268" s="5" t="s">
        <v>1361</v>
      </c>
      <c r="G1268" s="5" t="s">
        <v>2050</v>
      </c>
      <c r="H1268" s="5" t="s">
        <v>2062</v>
      </c>
      <c r="I1268" s="5" t="s">
        <v>2063</v>
      </c>
      <c r="J1268" s="5" t="s">
        <v>1207</v>
      </c>
      <c r="K1268" s="5">
        <v>42</v>
      </c>
      <c r="L1268" s="5">
        <v>4</v>
      </c>
      <c r="M1268" s="5" t="s">
        <v>1153</v>
      </c>
      <c r="N1268" s="8">
        <v>192</v>
      </c>
      <c r="O1268" s="8">
        <f t="shared" si="95"/>
        <v>768</v>
      </c>
      <c r="P1268" s="8">
        <f t="shared" si="96"/>
        <v>53.760000000000005</v>
      </c>
      <c r="Q1268" s="8">
        <f t="shared" si="97"/>
        <v>215.04000000000002</v>
      </c>
      <c r="R1268" s="13">
        <f t="shared" si="99"/>
        <v>47.575221238938063</v>
      </c>
      <c r="S1268" s="13">
        <f t="shared" si="98"/>
        <v>190.30088495575225</v>
      </c>
    </row>
    <row r="1269" spans="1:19" ht="99.95" customHeight="1" x14ac:dyDescent="0.45">
      <c r="A1269" s="5"/>
      <c r="B1269" s="5" t="s">
        <v>969</v>
      </c>
      <c r="C1269" s="5" t="s">
        <v>32</v>
      </c>
      <c r="D1269" s="5" t="s">
        <v>1148</v>
      </c>
      <c r="E1269" s="5" t="s">
        <v>1357</v>
      </c>
      <c r="F1269" s="5" t="s">
        <v>1361</v>
      </c>
      <c r="G1269" s="5" t="s">
        <v>2050</v>
      </c>
      <c r="H1269" s="5" t="s">
        <v>2069</v>
      </c>
      <c r="I1269" s="5" t="s">
        <v>2070</v>
      </c>
      <c r="J1269" s="5" t="s">
        <v>591</v>
      </c>
      <c r="K1269" s="5">
        <v>42</v>
      </c>
      <c r="L1269" s="5">
        <v>5</v>
      </c>
      <c r="M1269" s="5" t="s">
        <v>1153</v>
      </c>
      <c r="N1269" s="8">
        <v>228</v>
      </c>
      <c r="O1269" s="8">
        <f t="shared" si="95"/>
        <v>1140</v>
      </c>
      <c r="P1269" s="8">
        <f t="shared" si="96"/>
        <v>63.84</v>
      </c>
      <c r="Q1269" s="8">
        <f t="shared" si="97"/>
        <v>319.20000000000005</v>
      </c>
      <c r="R1269" s="13">
        <f t="shared" si="99"/>
        <v>56.495575221238944</v>
      </c>
      <c r="S1269" s="13">
        <f t="shared" si="98"/>
        <v>282.47787610619474</v>
      </c>
    </row>
    <row r="1270" spans="1:19" ht="99.95" customHeight="1" x14ac:dyDescent="0.45">
      <c r="A1270" s="5"/>
      <c r="B1270" s="5" t="s">
        <v>969</v>
      </c>
      <c r="C1270" s="5" t="s">
        <v>32</v>
      </c>
      <c r="D1270" s="5" t="s">
        <v>1148</v>
      </c>
      <c r="E1270" s="5" t="s">
        <v>1357</v>
      </c>
      <c r="F1270" s="5" t="s">
        <v>1361</v>
      </c>
      <c r="G1270" s="5" t="s">
        <v>2050</v>
      </c>
      <c r="H1270" s="5" t="s">
        <v>2069</v>
      </c>
      <c r="I1270" s="5" t="s">
        <v>2070</v>
      </c>
      <c r="J1270" s="5" t="s">
        <v>2061</v>
      </c>
      <c r="K1270" s="5">
        <v>42</v>
      </c>
      <c r="L1270" s="5">
        <v>5</v>
      </c>
      <c r="M1270" s="5" t="s">
        <v>1153</v>
      </c>
      <c r="N1270" s="8">
        <v>228</v>
      </c>
      <c r="O1270" s="8">
        <f t="shared" si="95"/>
        <v>1140</v>
      </c>
      <c r="P1270" s="8">
        <f t="shared" si="96"/>
        <v>63.84</v>
      </c>
      <c r="Q1270" s="8">
        <f t="shared" si="97"/>
        <v>319.20000000000005</v>
      </c>
      <c r="R1270" s="13">
        <f t="shared" si="99"/>
        <v>56.495575221238944</v>
      </c>
      <c r="S1270" s="13">
        <f t="shared" si="98"/>
        <v>282.47787610619474</v>
      </c>
    </row>
    <row r="1271" spans="1:19" ht="99.95" customHeight="1" x14ac:dyDescent="0.45">
      <c r="A1271" s="5"/>
      <c r="B1271" s="5" t="s">
        <v>969</v>
      </c>
      <c r="C1271" s="5" t="s">
        <v>32</v>
      </c>
      <c r="D1271" s="5" t="s">
        <v>1148</v>
      </c>
      <c r="E1271" s="5" t="s">
        <v>1357</v>
      </c>
      <c r="F1271" s="5" t="s">
        <v>1361</v>
      </c>
      <c r="G1271" s="5" t="s">
        <v>2050</v>
      </c>
      <c r="H1271" s="5" t="s">
        <v>2069</v>
      </c>
      <c r="I1271" s="5" t="s">
        <v>2070</v>
      </c>
      <c r="J1271" s="5" t="s">
        <v>2071</v>
      </c>
      <c r="K1271" s="5">
        <v>42</v>
      </c>
      <c r="L1271" s="5">
        <v>4</v>
      </c>
      <c r="M1271" s="5" t="s">
        <v>1153</v>
      </c>
      <c r="N1271" s="8">
        <v>228</v>
      </c>
      <c r="O1271" s="8">
        <f t="shared" si="95"/>
        <v>912</v>
      </c>
      <c r="P1271" s="8">
        <f t="shared" si="96"/>
        <v>63.84</v>
      </c>
      <c r="Q1271" s="8">
        <f t="shared" si="97"/>
        <v>255.36</v>
      </c>
      <c r="R1271" s="13">
        <f t="shared" si="99"/>
        <v>56.495575221238944</v>
      </c>
      <c r="S1271" s="13">
        <f t="shared" si="98"/>
        <v>225.98230088495578</v>
      </c>
    </row>
    <row r="1272" spans="1:19" ht="99.95" customHeight="1" x14ac:dyDescent="0.45">
      <c r="A1272" s="5"/>
      <c r="B1272" s="5" t="s">
        <v>969</v>
      </c>
      <c r="C1272" s="5" t="s">
        <v>32</v>
      </c>
      <c r="D1272" s="5" t="s">
        <v>1148</v>
      </c>
      <c r="E1272" s="5" t="s">
        <v>1307</v>
      </c>
      <c r="F1272" s="5" t="s">
        <v>1361</v>
      </c>
      <c r="G1272" s="5" t="s">
        <v>2050</v>
      </c>
      <c r="H1272" s="5" t="s">
        <v>2072</v>
      </c>
      <c r="I1272" s="5" t="s">
        <v>2073</v>
      </c>
      <c r="J1272" s="5" t="s">
        <v>1207</v>
      </c>
      <c r="K1272" s="5">
        <v>42</v>
      </c>
      <c r="L1272" s="5">
        <v>5</v>
      </c>
      <c r="M1272" s="5" t="s">
        <v>1153</v>
      </c>
      <c r="N1272" s="8">
        <v>192</v>
      </c>
      <c r="O1272" s="8">
        <f t="shared" si="95"/>
        <v>960</v>
      </c>
      <c r="P1272" s="8">
        <f t="shared" si="96"/>
        <v>53.760000000000005</v>
      </c>
      <c r="Q1272" s="8">
        <f t="shared" si="97"/>
        <v>268.8</v>
      </c>
      <c r="R1272" s="13">
        <f t="shared" si="99"/>
        <v>47.575221238938063</v>
      </c>
      <c r="S1272" s="13">
        <f t="shared" si="98"/>
        <v>237.87610619469032</v>
      </c>
    </row>
    <row r="1273" spans="1:19" ht="99.95" customHeight="1" x14ac:dyDescent="0.45">
      <c r="A1273" s="5"/>
      <c r="B1273" s="5" t="s">
        <v>969</v>
      </c>
      <c r="C1273" s="5" t="s">
        <v>32</v>
      </c>
      <c r="D1273" s="5" t="s">
        <v>1148</v>
      </c>
      <c r="E1273" s="5" t="s">
        <v>1307</v>
      </c>
      <c r="F1273" s="5" t="s">
        <v>1361</v>
      </c>
      <c r="G1273" s="5" t="s">
        <v>2050</v>
      </c>
      <c r="H1273" s="5" t="s">
        <v>2072</v>
      </c>
      <c r="I1273" s="5" t="s">
        <v>2073</v>
      </c>
      <c r="J1273" s="5" t="s">
        <v>2074</v>
      </c>
      <c r="K1273" s="5">
        <v>42</v>
      </c>
      <c r="L1273" s="5">
        <v>5</v>
      </c>
      <c r="M1273" s="5" t="s">
        <v>1153</v>
      </c>
      <c r="N1273" s="8">
        <v>192</v>
      </c>
      <c r="O1273" s="8">
        <f t="shared" si="95"/>
        <v>960</v>
      </c>
      <c r="P1273" s="8">
        <f t="shared" si="96"/>
        <v>53.760000000000005</v>
      </c>
      <c r="Q1273" s="8">
        <f t="shared" si="97"/>
        <v>268.8</v>
      </c>
      <c r="R1273" s="13">
        <f t="shared" si="99"/>
        <v>47.575221238938063</v>
      </c>
      <c r="S1273" s="13">
        <f t="shared" si="98"/>
        <v>237.87610619469032</v>
      </c>
    </row>
    <row r="1274" spans="1:19" ht="99.95" customHeight="1" x14ac:dyDescent="0.45">
      <c r="A1274" s="5"/>
      <c r="B1274" s="5" t="s">
        <v>969</v>
      </c>
      <c r="C1274" s="5" t="s">
        <v>32</v>
      </c>
      <c r="D1274" s="5" t="s">
        <v>1148</v>
      </c>
      <c r="E1274" s="5" t="s">
        <v>1337</v>
      </c>
      <c r="F1274" s="5" t="s">
        <v>1361</v>
      </c>
      <c r="G1274" s="5" t="s">
        <v>2050</v>
      </c>
      <c r="H1274" s="5" t="s">
        <v>2075</v>
      </c>
      <c r="I1274" s="5" t="s">
        <v>2076</v>
      </c>
      <c r="J1274" s="5" t="s">
        <v>1207</v>
      </c>
      <c r="K1274" s="5">
        <v>42</v>
      </c>
      <c r="L1274" s="5">
        <v>5</v>
      </c>
      <c r="M1274" s="5" t="s">
        <v>1153</v>
      </c>
      <c r="N1274" s="8">
        <v>216</v>
      </c>
      <c r="O1274" s="8">
        <f t="shared" si="95"/>
        <v>1080</v>
      </c>
      <c r="P1274" s="8">
        <f t="shared" si="96"/>
        <v>60.480000000000004</v>
      </c>
      <c r="Q1274" s="8">
        <f t="shared" si="97"/>
        <v>302.40000000000003</v>
      </c>
      <c r="R1274" s="13">
        <f t="shared" si="99"/>
        <v>53.522123893805315</v>
      </c>
      <c r="S1274" s="13">
        <f t="shared" si="98"/>
        <v>267.61061946902657</v>
      </c>
    </row>
    <row r="1275" spans="1:19" ht="99.95" customHeight="1" x14ac:dyDescent="0.45">
      <c r="A1275" s="5"/>
      <c r="B1275" s="5" t="s">
        <v>969</v>
      </c>
      <c r="C1275" s="5" t="s">
        <v>32</v>
      </c>
      <c r="D1275" s="5" t="s">
        <v>1148</v>
      </c>
      <c r="E1275" s="5" t="s">
        <v>1337</v>
      </c>
      <c r="F1275" s="5" t="s">
        <v>1361</v>
      </c>
      <c r="G1275" s="5" t="s">
        <v>2050</v>
      </c>
      <c r="H1275" s="5" t="s">
        <v>2075</v>
      </c>
      <c r="I1275" s="5" t="s">
        <v>2076</v>
      </c>
      <c r="J1275" s="5" t="s">
        <v>2077</v>
      </c>
      <c r="K1275" s="5">
        <v>42</v>
      </c>
      <c r="L1275" s="5">
        <v>5</v>
      </c>
      <c r="M1275" s="5" t="s">
        <v>1153</v>
      </c>
      <c r="N1275" s="8">
        <v>216</v>
      </c>
      <c r="O1275" s="8">
        <f t="shared" si="95"/>
        <v>1080</v>
      </c>
      <c r="P1275" s="8">
        <f t="shared" si="96"/>
        <v>60.480000000000004</v>
      </c>
      <c r="Q1275" s="8">
        <f t="shared" si="97"/>
        <v>302.40000000000003</v>
      </c>
      <c r="R1275" s="13">
        <f t="shared" si="99"/>
        <v>53.522123893805315</v>
      </c>
      <c r="S1275" s="13">
        <f t="shared" si="98"/>
        <v>267.61061946902657</v>
      </c>
    </row>
    <row r="1276" spans="1:19" ht="99.95" customHeight="1" x14ac:dyDescent="0.45">
      <c r="A1276" s="5"/>
      <c r="B1276" s="5" t="s">
        <v>969</v>
      </c>
      <c r="C1276" s="5" t="s">
        <v>32</v>
      </c>
      <c r="D1276" s="5" t="s">
        <v>1148</v>
      </c>
      <c r="E1276" s="5" t="s">
        <v>2078</v>
      </c>
      <c r="F1276" s="5" t="s">
        <v>35</v>
      </c>
      <c r="G1276" s="5" t="s">
        <v>2050</v>
      </c>
      <c r="H1276" s="5" t="s">
        <v>2079</v>
      </c>
      <c r="I1276" s="5" t="s">
        <v>2080</v>
      </c>
      <c r="J1276" s="5" t="s">
        <v>54</v>
      </c>
      <c r="K1276" s="5">
        <v>42</v>
      </c>
      <c r="L1276" s="5">
        <v>5</v>
      </c>
      <c r="M1276" s="5" t="s">
        <v>1153</v>
      </c>
      <c r="N1276" s="8">
        <v>348</v>
      </c>
      <c r="O1276" s="8">
        <f t="shared" si="95"/>
        <v>1740</v>
      </c>
      <c r="P1276" s="8">
        <f t="shared" si="96"/>
        <v>97.440000000000012</v>
      </c>
      <c r="Q1276" s="8">
        <f t="shared" si="97"/>
        <v>487.20000000000005</v>
      </c>
      <c r="R1276" s="13">
        <f t="shared" si="99"/>
        <v>86.230088495575245</v>
      </c>
      <c r="S1276" s="13">
        <f t="shared" si="98"/>
        <v>431.15044247787625</v>
      </c>
    </row>
    <row r="1277" spans="1:19" ht="99.95" customHeight="1" x14ac:dyDescent="0.45">
      <c r="A1277" s="5"/>
      <c r="B1277" s="5" t="s">
        <v>969</v>
      </c>
      <c r="C1277" s="5" t="s">
        <v>32</v>
      </c>
      <c r="D1277" s="5" t="s">
        <v>1148</v>
      </c>
      <c r="E1277" s="5" t="s">
        <v>2081</v>
      </c>
      <c r="F1277" s="5" t="s">
        <v>35</v>
      </c>
      <c r="G1277" s="5" t="s">
        <v>2050</v>
      </c>
      <c r="H1277" s="5" t="s">
        <v>2082</v>
      </c>
      <c r="I1277" s="5" t="s">
        <v>2083</v>
      </c>
      <c r="J1277" s="5" t="s">
        <v>1285</v>
      </c>
      <c r="K1277" s="5">
        <v>42</v>
      </c>
      <c r="L1277" s="5">
        <v>5</v>
      </c>
      <c r="M1277" s="5" t="s">
        <v>1153</v>
      </c>
      <c r="N1277" s="8">
        <v>348</v>
      </c>
      <c r="O1277" s="8">
        <f t="shared" si="95"/>
        <v>1740</v>
      </c>
      <c r="P1277" s="8">
        <f t="shared" si="96"/>
        <v>97.440000000000012</v>
      </c>
      <c r="Q1277" s="8">
        <f t="shared" si="97"/>
        <v>487.20000000000005</v>
      </c>
      <c r="R1277" s="13">
        <f t="shared" si="99"/>
        <v>86.230088495575245</v>
      </c>
      <c r="S1277" s="13">
        <f t="shared" si="98"/>
        <v>431.15044247787625</v>
      </c>
    </row>
    <row r="1278" spans="1:19" ht="99.95" customHeight="1" x14ac:dyDescent="0.45">
      <c r="A1278" s="5"/>
      <c r="B1278" s="5" t="s">
        <v>969</v>
      </c>
      <c r="C1278" s="5" t="s">
        <v>32</v>
      </c>
      <c r="D1278" s="5" t="s">
        <v>1148</v>
      </c>
      <c r="E1278" s="5" t="s">
        <v>2081</v>
      </c>
      <c r="F1278" s="5" t="s">
        <v>35</v>
      </c>
      <c r="G1278" s="5" t="s">
        <v>2050</v>
      </c>
      <c r="H1278" s="5" t="s">
        <v>2084</v>
      </c>
      <c r="I1278" s="5" t="s">
        <v>2085</v>
      </c>
      <c r="J1278" s="5" t="s">
        <v>54</v>
      </c>
      <c r="K1278" s="5">
        <v>42</v>
      </c>
      <c r="L1278" s="5">
        <v>6</v>
      </c>
      <c r="M1278" s="5" t="s">
        <v>1153</v>
      </c>
      <c r="N1278" s="8">
        <v>348</v>
      </c>
      <c r="O1278" s="8">
        <f t="shared" si="95"/>
        <v>2088</v>
      </c>
      <c r="P1278" s="8">
        <f t="shared" si="96"/>
        <v>97.440000000000012</v>
      </c>
      <c r="Q1278" s="8">
        <f t="shared" si="97"/>
        <v>584.6400000000001</v>
      </c>
      <c r="R1278" s="13">
        <f t="shared" si="99"/>
        <v>86.230088495575245</v>
      </c>
      <c r="S1278" s="13">
        <f t="shared" si="98"/>
        <v>517.38053097345141</v>
      </c>
    </row>
    <row r="1279" spans="1:19" ht="99.95" customHeight="1" x14ac:dyDescent="0.45">
      <c r="A1279" s="5"/>
      <c r="B1279" s="5" t="s">
        <v>969</v>
      </c>
      <c r="C1279" s="5" t="s">
        <v>32</v>
      </c>
      <c r="D1279" s="5" t="s">
        <v>1148</v>
      </c>
      <c r="E1279" s="5" t="s">
        <v>2086</v>
      </c>
      <c r="F1279" s="5" t="s">
        <v>35</v>
      </c>
      <c r="G1279" s="5" t="s">
        <v>2050</v>
      </c>
      <c r="H1279" s="5" t="s">
        <v>2087</v>
      </c>
      <c r="I1279" s="5" t="s">
        <v>2088</v>
      </c>
      <c r="J1279" s="5" t="s">
        <v>54</v>
      </c>
      <c r="K1279" s="5">
        <v>42</v>
      </c>
      <c r="L1279" s="5">
        <v>5</v>
      </c>
      <c r="M1279" s="5" t="s">
        <v>1153</v>
      </c>
      <c r="N1279" s="8">
        <v>348</v>
      </c>
      <c r="O1279" s="8">
        <f t="shared" si="95"/>
        <v>1740</v>
      </c>
      <c r="P1279" s="8">
        <f t="shared" si="96"/>
        <v>97.440000000000012</v>
      </c>
      <c r="Q1279" s="8">
        <f t="shared" si="97"/>
        <v>487.20000000000005</v>
      </c>
      <c r="R1279" s="13">
        <f t="shared" si="99"/>
        <v>86.230088495575245</v>
      </c>
      <c r="S1279" s="13">
        <f t="shared" si="98"/>
        <v>431.15044247787625</v>
      </c>
    </row>
    <row r="1280" spans="1:19" ht="99.95" customHeight="1" x14ac:dyDescent="0.45">
      <c r="A1280" s="5"/>
      <c r="B1280" s="5" t="s">
        <v>969</v>
      </c>
      <c r="C1280" s="5" t="s">
        <v>32</v>
      </c>
      <c r="D1280" s="5" t="s">
        <v>1148</v>
      </c>
      <c r="E1280" s="5" t="s">
        <v>2086</v>
      </c>
      <c r="F1280" s="5" t="s">
        <v>35</v>
      </c>
      <c r="G1280" s="5" t="s">
        <v>2050</v>
      </c>
      <c r="H1280" s="5" t="s">
        <v>2089</v>
      </c>
      <c r="I1280" s="5" t="s">
        <v>2090</v>
      </c>
      <c r="J1280" s="5" t="s">
        <v>2091</v>
      </c>
      <c r="K1280" s="5">
        <v>42</v>
      </c>
      <c r="L1280" s="5">
        <v>5</v>
      </c>
      <c r="M1280" s="5" t="s">
        <v>1153</v>
      </c>
      <c r="N1280" s="8">
        <v>348</v>
      </c>
      <c r="O1280" s="8">
        <f t="shared" si="95"/>
        <v>1740</v>
      </c>
      <c r="P1280" s="8">
        <f t="shared" si="96"/>
        <v>97.440000000000012</v>
      </c>
      <c r="Q1280" s="8">
        <f t="shared" si="97"/>
        <v>487.20000000000005</v>
      </c>
      <c r="R1280" s="13">
        <f t="shared" si="99"/>
        <v>86.230088495575245</v>
      </c>
      <c r="S1280" s="13">
        <f t="shared" si="98"/>
        <v>431.15044247787625</v>
      </c>
    </row>
    <row r="1281" spans="1:19" ht="99.95" customHeight="1" x14ac:dyDescent="0.45">
      <c r="A1281" s="5"/>
      <c r="B1281" s="5" t="s">
        <v>969</v>
      </c>
      <c r="C1281" s="5" t="s">
        <v>32</v>
      </c>
      <c r="D1281" s="5" t="s">
        <v>1148</v>
      </c>
      <c r="E1281" s="5" t="s">
        <v>2078</v>
      </c>
      <c r="F1281" s="5" t="s">
        <v>35</v>
      </c>
      <c r="G1281" s="5" t="s">
        <v>2050</v>
      </c>
      <c r="H1281" s="5" t="s">
        <v>2092</v>
      </c>
      <c r="I1281" s="5" t="s">
        <v>2093</v>
      </c>
      <c r="J1281" s="5" t="s">
        <v>321</v>
      </c>
      <c r="K1281" s="5">
        <v>42</v>
      </c>
      <c r="L1281" s="5">
        <v>5</v>
      </c>
      <c r="M1281" s="5" t="s">
        <v>1153</v>
      </c>
      <c r="N1281" s="8">
        <v>348</v>
      </c>
      <c r="O1281" s="8">
        <f t="shared" si="95"/>
        <v>1740</v>
      </c>
      <c r="P1281" s="8">
        <f t="shared" si="96"/>
        <v>97.440000000000012</v>
      </c>
      <c r="Q1281" s="8">
        <f t="shared" si="97"/>
        <v>487.20000000000005</v>
      </c>
      <c r="R1281" s="13">
        <f t="shared" si="99"/>
        <v>86.230088495575245</v>
      </c>
      <c r="S1281" s="13">
        <f t="shared" si="98"/>
        <v>431.15044247787625</v>
      </c>
    </row>
    <row r="1282" spans="1:19" ht="99.95" customHeight="1" x14ac:dyDescent="0.45">
      <c r="A1282" s="5"/>
      <c r="B1282" s="5" t="s">
        <v>969</v>
      </c>
      <c r="C1282" s="5" t="s">
        <v>32</v>
      </c>
      <c r="D1282" s="5" t="s">
        <v>1148</v>
      </c>
      <c r="E1282" s="5" t="s">
        <v>2078</v>
      </c>
      <c r="F1282" s="5" t="s">
        <v>35</v>
      </c>
      <c r="G1282" s="5" t="s">
        <v>2050</v>
      </c>
      <c r="H1282" s="5" t="s">
        <v>2094</v>
      </c>
      <c r="I1282" s="5" t="s">
        <v>2095</v>
      </c>
      <c r="J1282" s="5" t="s">
        <v>1285</v>
      </c>
      <c r="K1282" s="5">
        <v>42</v>
      </c>
      <c r="L1282" s="5">
        <v>6</v>
      </c>
      <c r="M1282" s="5" t="s">
        <v>1153</v>
      </c>
      <c r="N1282" s="8">
        <v>348</v>
      </c>
      <c r="O1282" s="8">
        <f t="shared" si="95"/>
        <v>2088</v>
      </c>
      <c r="P1282" s="8">
        <f t="shared" si="96"/>
        <v>97.440000000000012</v>
      </c>
      <c r="Q1282" s="8">
        <f t="shared" si="97"/>
        <v>584.6400000000001</v>
      </c>
      <c r="R1282" s="13">
        <f t="shared" si="99"/>
        <v>86.230088495575245</v>
      </c>
      <c r="S1282" s="13">
        <f t="shared" si="98"/>
        <v>517.38053097345141</v>
      </c>
    </row>
    <row r="1283" spans="1:19" ht="99.95" customHeight="1" x14ac:dyDescent="0.45">
      <c r="A1283" s="5"/>
      <c r="B1283" s="5" t="s">
        <v>969</v>
      </c>
      <c r="C1283" s="5" t="s">
        <v>32</v>
      </c>
      <c r="D1283" s="5" t="s">
        <v>1148</v>
      </c>
      <c r="E1283" s="5" t="s">
        <v>1357</v>
      </c>
      <c r="F1283" s="5" t="s">
        <v>1310</v>
      </c>
      <c r="G1283" s="5" t="s">
        <v>2050</v>
      </c>
      <c r="H1283" s="5" t="s">
        <v>2096</v>
      </c>
      <c r="I1283" s="5" t="s">
        <v>2097</v>
      </c>
      <c r="J1283" s="5" t="s">
        <v>2098</v>
      </c>
      <c r="K1283" s="5">
        <v>42</v>
      </c>
      <c r="L1283" s="5">
        <v>4</v>
      </c>
      <c r="M1283" s="5" t="s">
        <v>1153</v>
      </c>
      <c r="N1283" s="8">
        <v>186</v>
      </c>
      <c r="O1283" s="8">
        <f t="shared" si="95"/>
        <v>744</v>
      </c>
      <c r="P1283" s="8">
        <f t="shared" si="96"/>
        <v>52.080000000000005</v>
      </c>
      <c r="Q1283" s="8">
        <f t="shared" si="97"/>
        <v>208.32000000000002</v>
      </c>
      <c r="R1283" s="13">
        <f t="shared" si="99"/>
        <v>46.088495575221245</v>
      </c>
      <c r="S1283" s="13">
        <f t="shared" si="98"/>
        <v>184.35398230088498</v>
      </c>
    </row>
    <row r="1284" spans="1:19" ht="99.95" customHeight="1" x14ac:dyDescent="0.45">
      <c r="A1284" s="5"/>
      <c r="B1284" s="5" t="s">
        <v>969</v>
      </c>
      <c r="C1284" s="5" t="s">
        <v>32</v>
      </c>
      <c r="D1284" s="5" t="s">
        <v>1148</v>
      </c>
      <c r="E1284" s="5" t="s">
        <v>1357</v>
      </c>
      <c r="F1284" s="5" t="s">
        <v>1310</v>
      </c>
      <c r="G1284" s="5" t="s">
        <v>2050</v>
      </c>
      <c r="H1284" s="5" t="s">
        <v>2096</v>
      </c>
      <c r="I1284" s="5" t="s">
        <v>2097</v>
      </c>
      <c r="J1284" s="5" t="s">
        <v>2099</v>
      </c>
      <c r="K1284" s="5">
        <v>42</v>
      </c>
      <c r="L1284" s="5">
        <v>3</v>
      </c>
      <c r="M1284" s="5" t="s">
        <v>1153</v>
      </c>
      <c r="N1284" s="8">
        <v>186</v>
      </c>
      <c r="O1284" s="8">
        <f t="shared" si="95"/>
        <v>558</v>
      </c>
      <c r="P1284" s="8">
        <f t="shared" si="96"/>
        <v>52.080000000000005</v>
      </c>
      <c r="Q1284" s="8">
        <f t="shared" si="97"/>
        <v>156.24</v>
      </c>
      <c r="R1284" s="13">
        <f t="shared" si="99"/>
        <v>46.088495575221245</v>
      </c>
      <c r="S1284" s="13">
        <f t="shared" si="98"/>
        <v>138.26548672566372</v>
      </c>
    </row>
    <row r="1285" spans="1:19" ht="99.95" customHeight="1" x14ac:dyDescent="0.45">
      <c r="A1285" s="5"/>
      <c r="B1285" s="5" t="s">
        <v>969</v>
      </c>
      <c r="C1285" s="5" t="s">
        <v>32</v>
      </c>
      <c r="D1285" s="5" t="s">
        <v>1148</v>
      </c>
      <c r="E1285" s="5" t="s">
        <v>1307</v>
      </c>
      <c r="F1285" s="5" t="s">
        <v>1310</v>
      </c>
      <c r="G1285" s="5" t="s">
        <v>2050</v>
      </c>
      <c r="H1285" s="5" t="s">
        <v>2100</v>
      </c>
      <c r="I1285" s="5" t="s">
        <v>2101</v>
      </c>
      <c r="J1285" s="5" t="s">
        <v>1935</v>
      </c>
      <c r="K1285" s="5">
        <v>42</v>
      </c>
      <c r="L1285" s="5">
        <v>5</v>
      </c>
      <c r="M1285" s="5" t="s">
        <v>1153</v>
      </c>
      <c r="N1285" s="8">
        <v>186</v>
      </c>
      <c r="O1285" s="8">
        <f t="shared" si="95"/>
        <v>930</v>
      </c>
      <c r="P1285" s="8">
        <f t="shared" si="96"/>
        <v>52.080000000000005</v>
      </c>
      <c r="Q1285" s="8">
        <f t="shared" si="97"/>
        <v>260.40000000000003</v>
      </c>
      <c r="R1285" s="13">
        <f t="shared" si="99"/>
        <v>46.088495575221245</v>
      </c>
      <c r="S1285" s="13">
        <f t="shared" si="98"/>
        <v>230.44247787610624</v>
      </c>
    </row>
    <row r="1286" spans="1:19" ht="99.95" customHeight="1" x14ac:dyDescent="0.45">
      <c r="A1286" s="5"/>
      <c r="B1286" s="5" t="s">
        <v>969</v>
      </c>
      <c r="C1286" s="5" t="s">
        <v>32</v>
      </c>
      <c r="D1286" s="5" t="s">
        <v>1148</v>
      </c>
      <c r="E1286" s="5" t="s">
        <v>1307</v>
      </c>
      <c r="F1286" s="5" t="s">
        <v>1310</v>
      </c>
      <c r="G1286" s="5" t="s">
        <v>2050</v>
      </c>
      <c r="H1286" s="5" t="s">
        <v>2100</v>
      </c>
      <c r="I1286" s="5" t="s">
        <v>2101</v>
      </c>
      <c r="J1286" s="5" t="s">
        <v>2102</v>
      </c>
      <c r="K1286" s="5">
        <v>42</v>
      </c>
      <c r="L1286" s="5">
        <v>4</v>
      </c>
      <c r="M1286" s="5" t="s">
        <v>1153</v>
      </c>
      <c r="N1286" s="8">
        <v>186</v>
      </c>
      <c r="O1286" s="8">
        <f t="shared" si="95"/>
        <v>744</v>
      </c>
      <c r="P1286" s="8">
        <f t="shared" si="96"/>
        <v>52.080000000000005</v>
      </c>
      <c r="Q1286" s="8">
        <f t="shared" si="97"/>
        <v>208.32000000000002</v>
      </c>
      <c r="R1286" s="13">
        <f t="shared" si="99"/>
        <v>46.088495575221245</v>
      </c>
      <c r="S1286" s="13">
        <f t="shared" si="98"/>
        <v>184.35398230088498</v>
      </c>
    </row>
    <row r="1287" spans="1:19" ht="99.95" customHeight="1" x14ac:dyDescent="0.45">
      <c r="A1287" s="5"/>
      <c r="B1287" s="5" t="s">
        <v>969</v>
      </c>
      <c r="C1287" s="5" t="s">
        <v>32</v>
      </c>
      <c r="D1287" s="5" t="s">
        <v>1148</v>
      </c>
      <c r="E1287" s="5" t="s">
        <v>1307</v>
      </c>
      <c r="F1287" s="5" t="s">
        <v>1441</v>
      </c>
      <c r="G1287" s="5" t="s">
        <v>2050</v>
      </c>
      <c r="H1287" s="5" t="s">
        <v>2103</v>
      </c>
      <c r="I1287" s="5" t="s">
        <v>2104</v>
      </c>
      <c r="J1287" s="5" t="s">
        <v>54</v>
      </c>
      <c r="K1287" s="5">
        <v>43</v>
      </c>
      <c r="L1287" s="5">
        <v>2</v>
      </c>
      <c r="M1287" s="5" t="s">
        <v>1153</v>
      </c>
      <c r="N1287" s="8">
        <v>216</v>
      </c>
      <c r="O1287" s="8">
        <f t="shared" si="95"/>
        <v>432</v>
      </c>
      <c r="P1287" s="8">
        <f t="shared" si="96"/>
        <v>60.480000000000004</v>
      </c>
      <c r="Q1287" s="8">
        <f t="shared" si="97"/>
        <v>120.96000000000001</v>
      </c>
      <c r="R1287" s="13">
        <f t="shared" si="99"/>
        <v>53.522123893805315</v>
      </c>
      <c r="S1287" s="13">
        <f t="shared" si="98"/>
        <v>107.04424778761063</v>
      </c>
    </row>
    <row r="1288" spans="1:19" ht="99.95" customHeight="1" x14ac:dyDescent="0.45">
      <c r="A1288" s="5"/>
      <c r="B1288" s="5" t="s">
        <v>969</v>
      </c>
      <c r="C1288" s="5" t="s">
        <v>32</v>
      </c>
      <c r="D1288" s="5" t="s">
        <v>1148</v>
      </c>
      <c r="E1288" s="5" t="s">
        <v>1337</v>
      </c>
      <c r="F1288" s="5" t="s">
        <v>1441</v>
      </c>
      <c r="G1288" s="5" t="s">
        <v>2050</v>
      </c>
      <c r="H1288" s="5" t="s">
        <v>2105</v>
      </c>
      <c r="I1288" s="5" t="s">
        <v>2106</v>
      </c>
      <c r="J1288" s="5" t="s">
        <v>321</v>
      </c>
      <c r="K1288" s="5">
        <v>40</v>
      </c>
      <c r="L1288" s="5">
        <v>1</v>
      </c>
      <c r="M1288" s="5" t="s">
        <v>1153</v>
      </c>
      <c r="N1288" s="8">
        <v>228</v>
      </c>
      <c r="O1288" s="8">
        <f t="shared" si="95"/>
        <v>228</v>
      </c>
      <c r="P1288" s="8">
        <f t="shared" si="96"/>
        <v>63.84</v>
      </c>
      <c r="Q1288" s="8">
        <f t="shared" si="97"/>
        <v>63.84</v>
      </c>
      <c r="R1288" s="13">
        <f t="shared" si="99"/>
        <v>56.495575221238944</v>
      </c>
      <c r="S1288" s="13">
        <f t="shared" si="98"/>
        <v>56.495575221238944</v>
      </c>
    </row>
    <row r="1289" spans="1:19" ht="31.5" x14ac:dyDescent="0.45">
      <c r="A1289" s="5"/>
      <c r="B1289" s="5" t="s">
        <v>969</v>
      </c>
      <c r="C1289" s="5" t="s">
        <v>32</v>
      </c>
      <c r="D1289" s="5" t="s">
        <v>1148</v>
      </c>
      <c r="E1289" s="5" t="s">
        <v>1337</v>
      </c>
      <c r="F1289" s="5" t="s">
        <v>1441</v>
      </c>
      <c r="G1289" s="5" t="s">
        <v>2050</v>
      </c>
      <c r="H1289" s="5" t="s">
        <v>2105</v>
      </c>
      <c r="I1289" s="5" t="s">
        <v>2106</v>
      </c>
      <c r="J1289" s="5" t="s">
        <v>321</v>
      </c>
      <c r="K1289" s="5">
        <v>41</v>
      </c>
      <c r="L1289" s="5">
        <v>13</v>
      </c>
      <c r="M1289" s="5" t="s">
        <v>1153</v>
      </c>
      <c r="N1289" s="8">
        <v>228</v>
      </c>
      <c r="O1289" s="8">
        <f t="shared" si="95"/>
        <v>2964</v>
      </c>
      <c r="P1289" s="8">
        <f t="shared" si="96"/>
        <v>63.84</v>
      </c>
      <c r="Q1289" s="8">
        <f t="shared" si="97"/>
        <v>829.92000000000007</v>
      </c>
      <c r="R1289" s="13">
        <f t="shared" si="99"/>
        <v>56.495575221238944</v>
      </c>
      <c r="S1289" s="13">
        <f t="shared" si="98"/>
        <v>734.4424778761063</v>
      </c>
    </row>
    <row r="1290" spans="1:19" ht="31.5" x14ac:dyDescent="0.45">
      <c r="A1290" s="5"/>
      <c r="B1290" s="5" t="s">
        <v>969</v>
      </c>
      <c r="C1290" s="5" t="s">
        <v>32</v>
      </c>
      <c r="D1290" s="5" t="s">
        <v>1148</v>
      </c>
      <c r="E1290" s="5" t="s">
        <v>1337</v>
      </c>
      <c r="F1290" s="5" t="s">
        <v>1441</v>
      </c>
      <c r="G1290" s="5" t="s">
        <v>2050</v>
      </c>
      <c r="H1290" s="5" t="s">
        <v>2105</v>
      </c>
      <c r="I1290" s="5" t="s">
        <v>2106</v>
      </c>
      <c r="J1290" s="5" t="s">
        <v>321</v>
      </c>
      <c r="K1290" s="5">
        <v>42</v>
      </c>
      <c r="L1290" s="5">
        <v>10</v>
      </c>
      <c r="M1290" s="5" t="s">
        <v>1153</v>
      </c>
      <c r="N1290" s="8">
        <v>228</v>
      </c>
      <c r="O1290" s="8">
        <f t="shared" si="95"/>
        <v>2280</v>
      </c>
      <c r="P1290" s="8">
        <f t="shared" si="96"/>
        <v>63.84</v>
      </c>
      <c r="Q1290" s="8">
        <f t="shared" si="97"/>
        <v>638.40000000000009</v>
      </c>
      <c r="R1290" s="13">
        <f t="shared" si="99"/>
        <v>56.495575221238944</v>
      </c>
      <c r="S1290" s="13">
        <f t="shared" si="98"/>
        <v>564.95575221238948</v>
      </c>
    </row>
    <row r="1291" spans="1:19" ht="31.5" x14ac:dyDescent="0.45">
      <c r="A1291" s="5"/>
      <c r="B1291" s="5" t="s">
        <v>969</v>
      </c>
      <c r="C1291" s="5" t="s">
        <v>32</v>
      </c>
      <c r="D1291" s="5" t="s">
        <v>1148</v>
      </c>
      <c r="E1291" s="5" t="s">
        <v>1337</v>
      </c>
      <c r="F1291" s="5" t="s">
        <v>1441</v>
      </c>
      <c r="G1291" s="5" t="s">
        <v>2050</v>
      </c>
      <c r="H1291" s="5" t="s">
        <v>2105</v>
      </c>
      <c r="I1291" s="5" t="s">
        <v>2106</v>
      </c>
      <c r="J1291" s="5" t="s">
        <v>321</v>
      </c>
      <c r="K1291" s="5">
        <v>43</v>
      </c>
      <c r="L1291" s="5">
        <v>9</v>
      </c>
      <c r="M1291" s="5" t="s">
        <v>1153</v>
      </c>
      <c r="N1291" s="8">
        <v>228</v>
      </c>
      <c r="O1291" s="8">
        <f t="shared" si="95"/>
        <v>2052</v>
      </c>
      <c r="P1291" s="8">
        <f t="shared" si="96"/>
        <v>63.84</v>
      </c>
      <c r="Q1291" s="8">
        <f t="shared" si="97"/>
        <v>574.56000000000006</v>
      </c>
      <c r="R1291" s="13">
        <f t="shared" si="99"/>
        <v>56.495575221238944</v>
      </c>
      <c r="S1291" s="13">
        <f t="shared" si="98"/>
        <v>508.46017699115049</v>
      </c>
    </row>
    <row r="1292" spans="1:19" ht="31.5" x14ac:dyDescent="0.45">
      <c r="A1292" s="5"/>
      <c r="B1292" s="5" t="s">
        <v>969</v>
      </c>
      <c r="C1292" s="5" t="s">
        <v>32</v>
      </c>
      <c r="D1292" s="5" t="s">
        <v>1148</v>
      </c>
      <c r="E1292" s="5" t="s">
        <v>1337</v>
      </c>
      <c r="F1292" s="5" t="s">
        <v>1441</v>
      </c>
      <c r="G1292" s="5" t="s">
        <v>2050</v>
      </c>
      <c r="H1292" s="5" t="s">
        <v>2105</v>
      </c>
      <c r="I1292" s="5" t="s">
        <v>2106</v>
      </c>
      <c r="J1292" s="5" t="s">
        <v>321</v>
      </c>
      <c r="K1292" s="5">
        <v>44</v>
      </c>
      <c r="L1292" s="5">
        <v>7</v>
      </c>
      <c r="M1292" s="5" t="s">
        <v>1153</v>
      </c>
      <c r="N1292" s="8">
        <v>228</v>
      </c>
      <c r="O1292" s="8">
        <f t="shared" si="95"/>
        <v>1596</v>
      </c>
      <c r="P1292" s="8">
        <f t="shared" si="96"/>
        <v>63.84</v>
      </c>
      <c r="Q1292" s="8">
        <f t="shared" si="97"/>
        <v>446.88</v>
      </c>
      <c r="R1292" s="13">
        <f t="shared" si="99"/>
        <v>56.495575221238944</v>
      </c>
      <c r="S1292" s="13">
        <f t="shared" si="98"/>
        <v>395.46902654867262</v>
      </c>
    </row>
    <row r="1293" spans="1:19" ht="31.5" x14ac:dyDescent="0.45">
      <c r="A1293" s="5"/>
      <c r="B1293" s="5" t="s">
        <v>969</v>
      </c>
      <c r="C1293" s="5" t="s">
        <v>32</v>
      </c>
      <c r="D1293" s="5" t="s">
        <v>1148</v>
      </c>
      <c r="E1293" s="5" t="s">
        <v>1337</v>
      </c>
      <c r="F1293" s="5" t="s">
        <v>1441</v>
      </c>
      <c r="G1293" s="5" t="s">
        <v>2050</v>
      </c>
      <c r="H1293" s="5" t="s">
        <v>2105</v>
      </c>
      <c r="I1293" s="5" t="s">
        <v>2106</v>
      </c>
      <c r="J1293" s="5" t="s">
        <v>321</v>
      </c>
      <c r="K1293" s="5">
        <v>45</v>
      </c>
      <c r="L1293" s="5">
        <v>9</v>
      </c>
      <c r="M1293" s="5" t="s">
        <v>1153</v>
      </c>
      <c r="N1293" s="8">
        <v>228</v>
      </c>
      <c r="O1293" s="8">
        <f t="shared" si="95"/>
        <v>2052</v>
      </c>
      <c r="P1293" s="8">
        <f t="shared" si="96"/>
        <v>63.84</v>
      </c>
      <c r="Q1293" s="8">
        <f t="shared" si="97"/>
        <v>574.56000000000006</v>
      </c>
      <c r="R1293" s="13">
        <f t="shared" si="99"/>
        <v>56.495575221238944</v>
      </c>
      <c r="S1293" s="13">
        <f t="shared" si="98"/>
        <v>508.46017699115049</v>
      </c>
    </row>
    <row r="1294" spans="1:19" ht="99.95" customHeight="1" x14ac:dyDescent="0.45">
      <c r="A1294" s="5"/>
      <c r="B1294" s="5" t="s">
        <v>969</v>
      </c>
      <c r="C1294" s="5" t="s">
        <v>32</v>
      </c>
      <c r="D1294" s="5" t="s">
        <v>1148</v>
      </c>
      <c r="E1294" s="5" t="s">
        <v>1337</v>
      </c>
      <c r="F1294" s="5" t="s">
        <v>1441</v>
      </c>
      <c r="G1294" s="5" t="s">
        <v>2050</v>
      </c>
      <c r="H1294" s="5" t="s">
        <v>2105</v>
      </c>
      <c r="I1294" s="5" t="s">
        <v>2106</v>
      </c>
      <c r="J1294" s="5" t="s">
        <v>54</v>
      </c>
      <c r="K1294" s="5">
        <v>40</v>
      </c>
      <c r="L1294" s="5">
        <v>1</v>
      </c>
      <c r="M1294" s="5" t="s">
        <v>1153</v>
      </c>
      <c r="N1294" s="8">
        <v>228</v>
      </c>
      <c r="O1294" s="8">
        <f t="shared" si="95"/>
        <v>228</v>
      </c>
      <c r="P1294" s="8">
        <f t="shared" si="96"/>
        <v>63.84</v>
      </c>
      <c r="Q1294" s="8">
        <f t="shared" si="97"/>
        <v>63.84</v>
      </c>
      <c r="R1294" s="13">
        <f t="shared" si="99"/>
        <v>56.495575221238944</v>
      </c>
      <c r="S1294" s="13">
        <f t="shared" si="98"/>
        <v>56.495575221238944</v>
      </c>
    </row>
    <row r="1295" spans="1:19" ht="99.95" customHeight="1" x14ac:dyDescent="0.45">
      <c r="A1295" s="5"/>
      <c r="B1295" s="5" t="s">
        <v>969</v>
      </c>
      <c r="C1295" s="5" t="s">
        <v>32</v>
      </c>
      <c r="D1295" s="5" t="s">
        <v>1148</v>
      </c>
      <c r="E1295" s="5" t="s">
        <v>1930</v>
      </c>
      <c r="F1295" s="5" t="s">
        <v>417</v>
      </c>
      <c r="G1295" s="5" t="s">
        <v>2050</v>
      </c>
      <c r="H1295" s="5" t="s">
        <v>2107</v>
      </c>
      <c r="I1295" s="5" t="s">
        <v>2108</v>
      </c>
      <c r="J1295" s="5" t="s">
        <v>54</v>
      </c>
      <c r="K1295" s="5">
        <v>41</v>
      </c>
      <c r="L1295" s="5">
        <v>28</v>
      </c>
      <c r="M1295" s="5" t="s">
        <v>1153</v>
      </c>
      <c r="N1295" s="8">
        <v>54</v>
      </c>
      <c r="O1295" s="8">
        <f t="shared" ref="O1295:O1358" si="100">SUM(N1295*L1295)</f>
        <v>1512</v>
      </c>
      <c r="P1295" s="8">
        <f t="shared" ref="P1295:P1302" si="101">SUM(N1295*(1-72%))</f>
        <v>15.120000000000001</v>
      </c>
      <c r="Q1295" s="8">
        <f t="shared" ref="Q1295:Q1358" si="102">SUM(P1295*L1295)</f>
        <v>423.36</v>
      </c>
      <c r="R1295" s="13">
        <f t="shared" si="99"/>
        <v>13.380530973451329</v>
      </c>
      <c r="S1295" s="13">
        <f t="shared" ref="S1295:S1358" si="103">SUM(R1295*L1295)</f>
        <v>374.6548672566372</v>
      </c>
    </row>
    <row r="1296" spans="1:19" ht="31.5" x14ac:dyDescent="0.45">
      <c r="A1296" s="5"/>
      <c r="B1296" s="5" t="s">
        <v>969</v>
      </c>
      <c r="C1296" s="5" t="s">
        <v>32</v>
      </c>
      <c r="D1296" s="5" t="s">
        <v>1148</v>
      </c>
      <c r="E1296" s="5" t="s">
        <v>1930</v>
      </c>
      <c r="F1296" s="5" t="s">
        <v>417</v>
      </c>
      <c r="G1296" s="5" t="s">
        <v>2050</v>
      </c>
      <c r="H1296" s="5" t="s">
        <v>2107</v>
      </c>
      <c r="I1296" s="5" t="s">
        <v>2108</v>
      </c>
      <c r="J1296" s="5" t="s">
        <v>54</v>
      </c>
      <c r="K1296" s="5">
        <v>42</v>
      </c>
      <c r="L1296" s="5">
        <v>9</v>
      </c>
      <c r="M1296" s="5" t="s">
        <v>1153</v>
      </c>
      <c r="N1296" s="8">
        <v>54</v>
      </c>
      <c r="O1296" s="8">
        <f t="shared" si="100"/>
        <v>486</v>
      </c>
      <c r="P1296" s="8">
        <f t="shared" si="101"/>
        <v>15.120000000000001</v>
      </c>
      <c r="Q1296" s="8">
        <f t="shared" si="102"/>
        <v>136.08000000000001</v>
      </c>
      <c r="R1296" s="13">
        <f t="shared" ref="R1296:R1302" si="104">SUM(P1296/1.13)</f>
        <v>13.380530973451329</v>
      </c>
      <c r="S1296" s="13">
        <f t="shared" si="103"/>
        <v>120.42477876106196</v>
      </c>
    </row>
    <row r="1297" spans="1:19" ht="31.5" x14ac:dyDescent="0.45">
      <c r="A1297" s="5"/>
      <c r="B1297" s="5" t="s">
        <v>969</v>
      </c>
      <c r="C1297" s="5" t="s">
        <v>32</v>
      </c>
      <c r="D1297" s="5" t="s">
        <v>1148</v>
      </c>
      <c r="E1297" s="5" t="s">
        <v>1930</v>
      </c>
      <c r="F1297" s="5" t="s">
        <v>417</v>
      </c>
      <c r="G1297" s="5" t="s">
        <v>2050</v>
      </c>
      <c r="H1297" s="5" t="s">
        <v>2107</v>
      </c>
      <c r="I1297" s="5" t="s">
        <v>2108</v>
      </c>
      <c r="J1297" s="5" t="s">
        <v>54</v>
      </c>
      <c r="K1297" s="5">
        <v>43</v>
      </c>
      <c r="L1297" s="5">
        <v>1</v>
      </c>
      <c r="M1297" s="5" t="s">
        <v>1153</v>
      </c>
      <c r="N1297" s="8">
        <v>54</v>
      </c>
      <c r="O1297" s="8">
        <f t="shared" si="100"/>
        <v>54</v>
      </c>
      <c r="P1297" s="8">
        <f t="shared" si="101"/>
        <v>15.120000000000001</v>
      </c>
      <c r="Q1297" s="8">
        <f t="shared" si="102"/>
        <v>15.120000000000001</v>
      </c>
      <c r="R1297" s="13">
        <f t="shared" si="104"/>
        <v>13.380530973451329</v>
      </c>
      <c r="S1297" s="13">
        <f t="shared" si="103"/>
        <v>13.380530973451329</v>
      </c>
    </row>
    <row r="1298" spans="1:19" ht="99.95" customHeight="1" x14ac:dyDescent="0.45">
      <c r="A1298" s="5"/>
      <c r="B1298" s="5" t="s">
        <v>969</v>
      </c>
      <c r="C1298" s="5" t="s">
        <v>32</v>
      </c>
      <c r="D1298" s="5" t="s">
        <v>1148</v>
      </c>
      <c r="E1298" s="5" t="s">
        <v>1307</v>
      </c>
      <c r="F1298" s="5" t="s">
        <v>1361</v>
      </c>
      <c r="G1298" s="5" t="s">
        <v>2050</v>
      </c>
      <c r="H1298" s="5" t="s">
        <v>2109</v>
      </c>
      <c r="I1298" s="5" t="s">
        <v>2110</v>
      </c>
      <c r="J1298" s="5" t="s">
        <v>54</v>
      </c>
      <c r="K1298" s="5">
        <v>42</v>
      </c>
      <c r="L1298" s="5">
        <v>6</v>
      </c>
      <c r="M1298" s="5" t="s">
        <v>1153</v>
      </c>
      <c r="N1298" s="8">
        <v>216</v>
      </c>
      <c r="O1298" s="8">
        <f t="shared" si="100"/>
        <v>1296</v>
      </c>
      <c r="P1298" s="8">
        <f t="shared" si="101"/>
        <v>60.480000000000004</v>
      </c>
      <c r="Q1298" s="8">
        <f t="shared" si="102"/>
        <v>362.88</v>
      </c>
      <c r="R1298" s="13">
        <f t="shared" si="104"/>
        <v>53.522123893805315</v>
      </c>
      <c r="S1298" s="13">
        <f t="shared" si="103"/>
        <v>321.13274336283189</v>
      </c>
    </row>
    <row r="1299" spans="1:19" ht="99.95" customHeight="1" x14ac:dyDescent="0.45">
      <c r="A1299" s="5"/>
      <c r="B1299" s="5" t="s">
        <v>969</v>
      </c>
      <c r="C1299" s="5" t="s">
        <v>32</v>
      </c>
      <c r="D1299" s="5" t="s">
        <v>1148</v>
      </c>
      <c r="E1299" s="5" t="s">
        <v>1307</v>
      </c>
      <c r="F1299" s="5" t="s">
        <v>1361</v>
      </c>
      <c r="G1299" s="5" t="s">
        <v>2050</v>
      </c>
      <c r="H1299" s="5" t="s">
        <v>2109</v>
      </c>
      <c r="I1299" s="5" t="s">
        <v>2110</v>
      </c>
      <c r="J1299" s="5" t="s">
        <v>2111</v>
      </c>
      <c r="K1299" s="5">
        <v>42</v>
      </c>
      <c r="L1299" s="5">
        <v>6</v>
      </c>
      <c r="M1299" s="5" t="s">
        <v>1153</v>
      </c>
      <c r="N1299" s="8">
        <v>216</v>
      </c>
      <c r="O1299" s="8">
        <f t="shared" si="100"/>
        <v>1296</v>
      </c>
      <c r="P1299" s="8">
        <f t="shared" si="101"/>
        <v>60.480000000000004</v>
      </c>
      <c r="Q1299" s="8">
        <f t="shared" si="102"/>
        <v>362.88</v>
      </c>
      <c r="R1299" s="13">
        <f t="shared" si="104"/>
        <v>53.522123893805315</v>
      </c>
      <c r="S1299" s="13">
        <f t="shared" si="103"/>
        <v>321.13274336283189</v>
      </c>
    </row>
    <row r="1300" spans="1:19" ht="99.95" customHeight="1" x14ac:dyDescent="0.45">
      <c r="A1300" s="5"/>
      <c r="B1300" s="5" t="s">
        <v>969</v>
      </c>
      <c r="C1300" s="5" t="s">
        <v>32</v>
      </c>
      <c r="D1300" s="5" t="s">
        <v>1148</v>
      </c>
      <c r="E1300" s="5" t="s">
        <v>1337</v>
      </c>
      <c r="F1300" s="5" t="s">
        <v>1361</v>
      </c>
      <c r="G1300" s="5" t="s">
        <v>2050</v>
      </c>
      <c r="H1300" s="5" t="s">
        <v>2112</v>
      </c>
      <c r="I1300" s="5" t="s">
        <v>2113</v>
      </c>
      <c r="J1300" s="5" t="s">
        <v>321</v>
      </c>
      <c r="K1300" s="5">
        <v>42</v>
      </c>
      <c r="L1300" s="5">
        <v>5</v>
      </c>
      <c r="M1300" s="5" t="s">
        <v>1153</v>
      </c>
      <c r="N1300" s="8">
        <v>228</v>
      </c>
      <c r="O1300" s="8">
        <f t="shared" si="100"/>
        <v>1140</v>
      </c>
      <c r="P1300" s="8">
        <f t="shared" si="101"/>
        <v>63.84</v>
      </c>
      <c r="Q1300" s="8">
        <f t="shared" si="102"/>
        <v>319.20000000000005</v>
      </c>
      <c r="R1300" s="13">
        <f t="shared" si="104"/>
        <v>56.495575221238944</v>
      </c>
      <c r="S1300" s="13">
        <f t="shared" si="103"/>
        <v>282.47787610619474</v>
      </c>
    </row>
    <row r="1301" spans="1:19" ht="99.95" customHeight="1" x14ac:dyDescent="0.45">
      <c r="A1301" s="5"/>
      <c r="B1301" s="5" t="s">
        <v>969</v>
      </c>
      <c r="C1301" s="5" t="s">
        <v>32</v>
      </c>
      <c r="D1301" s="5" t="s">
        <v>1148</v>
      </c>
      <c r="E1301" s="5" t="s">
        <v>1337</v>
      </c>
      <c r="F1301" s="5" t="s">
        <v>1361</v>
      </c>
      <c r="G1301" s="5" t="s">
        <v>2050</v>
      </c>
      <c r="H1301" s="5" t="s">
        <v>2112</v>
      </c>
      <c r="I1301" s="5" t="s">
        <v>2113</v>
      </c>
      <c r="J1301" s="5" t="s">
        <v>2091</v>
      </c>
      <c r="K1301" s="5">
        <v>42</v>
      </c>
      <c r="L1301" s="5">
        <v>5</v>
      </c>
      <c r="M1301" s="5" t="s">
        <v>1153</v>
      </c>
      <c r="N1301" s="8">
        <v>228</v>
      </c>
      <c r="O1301" s="8">
        <f t="shared" si="100"/>
        <v>1140</v>
      </c>
      <c r="P1301" s="8">
        <f t="shared" si="101"/>
        <v>63.84</v>
      </c>
      <c r="Q1301" s="8">
        <f t="shared" si="102"/>
        <v>319.20000000000005</v>
      </c>
      <c r="R1301" s="13">
        <f t="shared" si="104"/>
        <v>56.495575221238944</v>
      </c>
      <c r="S1301" s="13">
        <f t="shared" si="103"/>
        <v>282.47787610619474</v>
      </c>
    </row>
    <row r="1302" spans="1:19" ht="99.95" customHeight="1" x14ac:dyDescent="0.45">
      <c r="A1302" s="5"/>
      <c r="B1302" s="5" t="s">
        <v>969</v>
      </c>
      <c r="C1302" s="5" t="s">
        <v>32</v>
      </c>
      <c r="D1302" s="5" t="s">
        <v>1148</v>
      </c>
      <c r="E1302" s="5" t="s">
        <v>2114</v>
      </c>
      <c r="F1302" s="5" t="s">
        <v>1580</v>
      </c>
      <c r="G1302" s="5" t="s">
        <v>2050</v>
      </c>
      <c r="H1302" s="5" t="s">
        <v>2115</v>
      </c>
      <c r="I1302" s="5" t="s">
        <v>2116</v>
      </c>
      <c r="J1302" s="5" t="s">
        <v>321</v>
      </c>
      <c r="K1302" s="5">
        <v>41</v>
      </c>
      <c r="L1302" s="5">
        <v>1</v>
      </c>
      <c r="M1302" s="5" t="s">
        <v>1153</v>
      </c>
      <c r="N1302" s="8">
        <v>234</v>
      </c>
      <c r="O1302" s="8">
        <f t="shared" si="100"/>
        <v>234</v>
      </c>
      <c r="P1302" s="8">
        <f t="shared" si="101"/>
        <v>65.52000000000001</v>
      </c>
      <c r="Q1302" s="8">
        <f t="shared" si="102"/>
        <v>65.52000000000001</v>
      </c>
      <c r="R1302" s="13">
        <f t="shared" si="104"/>
        <v>57.98230088495577</v>
      </c>
      <c r="S1302" s="13">
        <f t="shared" si="103"/>
        <v>57.98230088495577</v>
      </c>
    </row>
    <row r="1303" spans="1:19" s="1" customFormat="1" ht="30" customHeight="1" x14ac:dyDescent="0.45">
      <c r="A1303" s="4"/>
      <c r="B1303" s="4"/>
      <c r="C1303" s="4"/>
      <c r="D1303" s="4"/>
      <c r="E1303" s="4"/>
      <c r="F1303" s="4"/>
      <c r="G1303" s="4"/>
      <c r="H1303" s="4"/>
      <c r="I1303" s="4"/>
      <c r="J1303" s="4"/>
      <c r="K1303" s="4"/>
      <c r="L1303" s="4">
        <f>SUM(L15:L1302)</f>
        <v>4400</v>
      </c>
      <c r="M1303" s="4"/>
      <c r="N1303" s="7"/>
      <c r="O1303" s="7">
        <f t="shared" ref="O1303:S1303" si="105">SUM(O15:O1302)</f>
        <v>1201536</v>
      </c>
      <c r="P1303" s="7"/>
      <c r="Q1303" s="7">
        <f t="shared" si="105"/>
        <v>336430.07999999984</v>
      </c>
      <c r="R1303" s="15"/>
      <c r="S1303" s="15">
        <f t="shared" si="105"/>
        <v>297725.73451327422</v>
      </c>
    </row>
  </sheetData>
  <sheetProtection sheet="1" objects="1" scenarios="1" selectLockedCells="1" selectUnlockedCell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34545f7-dfad-40dc-8880-0a5cc848d94b">
      <Terms xmlns="http://schemas.microsoft.com/office/infopath/2007/PartnerControls"/>
    </lcf76f155ced4ddcb4097134ff3c332f>
    <TaxCatchAll xmlns="3287f65e-bd81-4ef8-9d4a-f770dbe350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098658C623A54E96A5025728B7D444" ma:contentTypeVersion="10" ma:contentTypeDescription="Create a new document." ma:contentTypeScope="" ma:versionID="e87a13b66acd407c3e7f48fd769c63d6">
  <xsd:schema xmlns:xsd="http://www.w3.org/2001/XMLSchema" xmlns:xs="http://www.w3.org/2001/XMLSchema" xmlns:p="http://schemas.microsoft.com/office/2006/metadata/properties" xmlns:ns2="534545f7-dfad-40dc-8880-0a5cc848d94b" xmlns:ns3="3287f65e-bd81-4ef8-9d4a-f770dbe35018" targetNamespace="http://schemas.microsoft.com/office/2006/metadata/properties" ma:root="true" ma:fieldsID="90cb2660f7168e0d07c8b93d84999f32" ns2:_="" ns3:_="">
    <xsd:import namespace="534545f7-dfad-40dc-8880-0a5cc848d94b"/>
    <xsd:import namespace="3287f65e-bd81-4ef8-9d4a-f770dbe3501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4545f7-dfad-40dc-8880-0a5cc848d9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dcd6e26e-a0d5-4514-a7a5-f199c78bb59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287f65e-bd81-4ef8-9d4a-f770dbe35018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918f3c1e-5d59-4341-848b-a6119cdf5478}" ma:internalName="TaxCatchAll" ma:showField="CatchAllData" ma:web="3287f65e-bd81-4ef8-9d4a-f770dbe3501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2F065C9-BFF4-407E-8B12-4D3AE336331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972A757-E9C3-4F71-BF23-70841EB3C9DB}">
  <ds:schemaRefs>
    <ds:schemaRef ds:uri="http://schemas.microsoft.com/office/2006/documentManagement/types"/>
    <ds:schemaRef ds:uri="3287f65e-bd81-4ef8-9d4a-f770dbe35018"/>
    <ds:schemaRef ds:uri="http://schemas.microsoft.com/office/infopath/2007/PartnerControls"/>
    <ds:schemaRef ds:uri="http://purl.org/dc/dcmitype/"/>
    <ds:schemaRef ds:uri="http://purl.org/dc/terms/"/>
    <ds:schemaRef ds:uri="http://schemas.openxmlformats.org/package/2006/metadata/core-properties"/>
    <ds:schemaRef ds:uri="http://purl.org/dc/elements/1.1/"/>
    <ds:schemaRef ds:uri="534545f7-dfad-40dc-8880-0a5cc848d94b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90D368BE-448E-4A51-8653-7FC7FFE1AC5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34545f7-dfad-40dc-8880-0a5cc848d94b"/>
    <ds:schemaRef ds:uri="3287f65e-bd81-4ef8-9d4a-f770dbe3501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OFFER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Ikenna Monza Trading</cp:lastModifiedBy>
  <cp:revision/>
  <dcterms:created xsi:type="dcterms:W3CDTF">2026-04-16T15:39:40Z</dcterms:created>
  <dcterms:modified xsi:type="dcterms:W3CDTF">2026-04-21T13:39:40Z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0x01010040098658C623A54E96A5025728B7D444</vt:lpwstr>
  </property>
  <property fmtid="{D5CDD505-2E9C-101B-9397-08002B2CF9AE}" pid="3" name="MediaServiceImageTags">
    <vt:lpwstr/>
  </property>
</Properties>
</file>